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H:\SOWACCESS\REPORTING\2023\"/>
    </mc:Choice>
  </mc:AlternateContent>
  <xr:revisionPtr revIDLastSave="0" documentId="13_ncr:1_{51DD1BC6-B13C-44E6-8219-FFE0D4A698D8}" xr6:coauthVersionLast="47" xr6:coauthVersionMax="47" xr10:uidLastSave="{00000000-0000-0000-0000-000000000000}"/>
  <bookViews>
    <workbookView xWindow="21996" yWindow="0" windowWidth="19284" windowHeight="16680" xr2:uid="{00000000-000D-0000-FFFF-FFFF00000000}"/>
  </bookViews>
  <sheets>
    <sheet name="Fiche d'identité &amp; instructions" sheetId="1" r:id="rId1"/>
    <sheet name="Transactions 2022" sheetId="3" r:id="rId2"/>
    <sheet name="Perspectives 2023" sheetId="6" r:id="rId3"/>
    <sheet name="Veille sectorielle" sheetId="5" state="hidden" r:id="rId4"/>
    <sheet name="Listes" sheetId="2" state="hidden" r:id="rId5"/>
    <sheet name="Listes étapes" sheetId="7" state="hidden" r:id="rId6"/>
  </sheets>
  <definedNames>
    <definedName name="Agriculture">Listes!$B$6:$C$6</definedName>
    <definedName name="Autres_services">Listes!$B$27</definedName>
    <definedName name="Commerce_de_détail">Listes!$B$7:$I$7</definedName>
    <definedName name="Commerce_de_gros">Listes!$B$9:$E$9</definedName>
    <definedName name="Construction">Listes!$B$11:$J$11</definedName>
    <definedName name="Edition_et_imprimerie">Listes!$B$12</definedName>
    <definedName name="ICT">Listes!$B$13:$G$13</definedName>
    <definedName name="Industrie_automobile">Listes!$B$14:$D$14</definedName>
    <definedName name="Industrie_extractive">Listes!$B$15</definedName>
    <definedName name="Industrie_manufacturière">Listes!#REF!</definedName>
    <definedName name="Loisirs_et_Horeca">Listes!$B$22:$H$22</definedName>
    <definedName name="Métallurgie">Listes!$B$23:$E$23</definedName>
    <definedName name="Non_précisé">Listes!$B$28</definedName>
    <definedName name="Secteur">Listes!$A$6:$A$28</definedName>
    <definedName name="Services">Listes!#REF!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7" l="1"/>
  <c r="D5" i="7"/>
  <c r="E5" i="7"/>
  <c r="F5" i="7"/>
  <c r="G5" i="7"/>
  <c r="H5" i="7"/>
  <c r="I5" i="7"/>
  <c r="J5" i="7"/>
  <c r="K5" i="7"/>
  <c r="L5" i="7"/>
  <c r="C6" i="7"/>
  <c r="D6" i="7"/>
  <c r="E6" i="7"/>
  <c r="F6" i="7"/>
  <c r="G6" i="7"/>
  <c r="H6" i="7"/>
  <c r="I6" i="7"/>
  <c r="J6" i="7"/>
  <c r="K6" i="7"/>
  <c r="L6" i="7"/>
  <c r="C7" i="7"/>
  <c r="D7" i="7"/>
  <c r="E7" i="7"/>
  <c r="F7" i="7"/>
  <c r="G7" i="7"/>
  <c r="H7" i="7"/>
  <c r="I7" i="7"/>
  <c r="J7" i="7"/>
  <c r="K7" i="7"/>
  <c r="L7" i="7"/>
  <c r="C8" i="7"/>
  <c r="D8" i="7"/>
  <c r="E8" i="7"/>
  <c r="F8" i="7"/>
  <c r="G8" i="7"/>
  <c r="H8" i="7"/>
  <c r="I8" i="7"/>
  <c r="J8" i="7"/>
  <c r="K8" i="7"/>
  <c r="L8" i="7"/>
  <c r="C9" i="7"/>
  <c r="D9" i="7"/>
  <c r="E9" i="7"/>
  <c r="F9" i="7"/>
  <c r="G9" i="7"/>
  <c r="H9" i="7"/>
  <c r="I9" i="7"/>
  <c r="J9" i="7"/>
  <c r="K9" i="7"/>
  <c r="L9" i="7"/>
  <c r="C10" i="7"/>
  <c r="D10" i="7"/>
  <c r="E10" i="7"/>
  <c r="F10" i="7"/>
  <c r="G10" i="7"/>
  <c r="H10" i="7"/>
  <c r="I10" i="7"/>
  <c r="J10" i="7"/>
  <c r="K10" i="7"/>
  <c r="L10" i="7"/>
  <c r="C11" i="7"/>
  <c r="D11" i="7"/>
  <c r="E11" i="7"/>
  <c r="F11" i="7"/>
  <c r="G11" i="7"/>
  <c r="H11" i="7"/>
  <c r="I11" i="7"/>
  <c r="J11" i="7"/>
  <c r="K11" i="7"/>
  <c r="L11" i="7"/>
  <c r="C12" i="7"/>
  <c r="D12" i="7"/>
  <c r="E12" i="7"/>
  <c r="F12" i="7"/>
  <c r="G12" i="7"/>
  <c r="H12" i="7"/>
  <c r="I12" i="7"/>
  <c r="J12" i="7"/>
  <c r="K12" i="7"/>
  <c r="L12" i="7"/>
  <c r="C13" i="7"/>
  <c r="D13" i="7"/>
  <c r="E13" i="7"/>
  <c r="F13" i="7"/>
  <c r="G13" i="7"/>
  <c r="H13" i="7"/>
  <c r="I13" i="7"/>
  <c r="J13" i="7"/>
  <c r="K13" i="7"/>
  <c r="L13" i="7"/>
  <c r="C14" i="7"/>
  <c r="D14" i="7"/>
  <c r="E14" i="7"/>
  <c r="F14" i="7"/>
  <c r="G14" i="7"/>
  <c r="H14" i="7"/>
  <c r="I14" i="7"/>
  <c r="J14" i="7"/>
  <c r="K14" i="7"/>
  <c r="L14" i="7"/>
  <c r="C15" i="7"/>
  <c r="D15" i="7"/>
  <c r="E15" i="7"/>
  <c r="F15" i="7"/>
  <c r="G15" i="7"/>
  <c r="H15" i="7"/>
  <c r="I15" i="7"/>
  <c r="J15" i="7"/>
  <c r="K15" i="7"/>
  <c r="L15" i="7"/>
  <c r="C16" i="7"/>
  <c r="D16" i="7"/>
  <c r="E16" i="7"/>
  <c r="F16" i="7"/>
  <c r="G16" i="7"/>
  <c r="H16" i="7"/>
  <c r="I16" i="7"/>
  <c r="J16" i="7"/>
  <c r="K16" i="7"/>
  <c r="L16" i="7"/>
  <c r="C17" i="7"/>
  <c r="D17" i="7"/>
  <c r="E17" i="7"/>
  <c r="F17" i="7"/>
  <c r="G17" i="7"/>
  <c r="H17" i="7"/>
  <c r="I17" i="7"/>
  <c r="J17" i="7"/>
  <c r="K17" i="7"/>
  <c r="L17" i="7"/>
  <c r="C18" i="7"/>
  <c r="D18" i="7"/>
  <c r="E18" i="7"/>
  <c r="F18" i="7"/>
  <c r="G18" i="7"/>
  <c r="H18" i="7"/>
  <c r="I18" i="7"/>
  <c r="J18" i="7"/>
  <c r="K18" i="7"/>
  <c r="L18" i="7"/>
  <c r="C19" i="7"/>
  <c r="D19" i="7"/>
  <c r="E19" i="7"/>
  <c r="F19" i="7"/>
  <c r="G19" i="7"/>
  <c r="H19" i="7"/>
  <c r="I19" i="7"/>
  <c r="J19" i="7"/>
  <c r="K19" i="7"/>
  <c r="L19" i="7"/>
  <c r="C20" i="7"/>
  <c r="D20" i="7"/>
  <c r="E20" i="7"/>
  <c r="F20" i="7"/>
  <c r="G20" i="7"/>
  <c r="H20" i="7"/>
  <c r="I20" i="7"/>
  <c r="J20" i="7"/>
  <c r="K20" i="7"/>
  <c r="L20" i="7"/>
  <c r="C21" i="7"/>
  <c r="D21" i="7"/>
  <c r="E21" i="7"/>
  <c r="F21" i="7"/>
  <c r="G21" i="7"/>
  <c r="H21" i="7"/>
  <c r="I21" i="7"/>
  <c r="J21" i="7"/>
  <c r="K21" i="7"/>
  <c r="L21" i="7"/>
  <c r="C22" i="7"/>
  <c r="D22" i="7"/>
  <c r="E22" i="7"/>
  <c r="F22" i="7"/>
  <c r="G22" i="7"/>
  <c r="H22" i="7"/>
  <c r="I22" i="7"/>
  <c r="J22" i="7"/>
  <c r="K22" i="7"/>
  <c r="L22" i="7"/>
  <c r="C23" i="7"/>
  <c r="D23" i="7"/>
  <c r="E23" i="7"/>
  <c r="F23" i="7"/>
  <c r="G23" i="7"/>
  <c r="H23" i="7"/>
  <c r="I23" i="7"/>
  <c r="J23" i="7"/>
  <c r="K23" i="7"/>
  <c r="L23" i="7"/>
  <c r="C24" i="7"/>
  <c r="D24" i="7"/>
  <c r="E24" i="7"/>
  <c r="F24" i="7"/>
  <c r="G24" i="7"/>
  <c r="H24" i="7"/>
  <c r="I24" i="7"/>
  <c r="J24" i="7"/>
  <c r="K24" i="7"/>
  <c r="L24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R8" i="3" l="1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7" i="3"/>
  <c r="B20" i="5" l="1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5" i="5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Bovesse Hugo</author>
  </authors>
  <commentList>
    <comment ref="I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Bovesse Hugo:</t>
        </r>
        <r>
          <rPr>
            <sz val="9"/>
            <color indexed="81"/>
            <rFont val="Tahoma"/>
            <family val="2"/>
          </rPr>
          <t xml:space="preserve">
Veuiillez sélectionner au préalable la Partie accompagnée (colonne E)</t>
        </r>
      </text>
    </comment>
  </commentList>
</comments>
</file>

<file path=xl/sharedStrings.xml><?xml version="1.0" encoding="utf-8"?>
<sst xmlns="http://schemas.openxmlformats.org/spreadsheetml/2006/main" count="447" uniqueCount="289">
  <si>
    <t>Personne accompagnée</t>
  </si>
  <si>
    <t>Cédant</t>
  </si>
  <si>
    <t>Repreneur</t>
  </si>
  <si>
    <t>Secteur</t>
  </si>
  <si>
    <t>Construction</t>
  </si>
  <si>
    <t>ICT</t>
  </si>
  <si>
    <t>Métallurgie</t>
  </si>
  <si>
    <t>Profil de l'acquéreur</t>
  </si>
  <si>
    <t>Acquéreur(s) individuel(s)</t>
  </si>
  <si>
    <t>Acquisition stratégique</t>
  </si>
  <si>
    <t>Vendor Loan/earn out</t>
  </si>
  <si>
    <t>Oui</t>
  </si>
  <si>
    <t>Non</t>
  </si>
  <si>
    <t>Motif de la vente</t>
  </si>
  <si>
    <t>Opportunité suite à une offre de rachat</t>
  </si>
  <si>
    <t>Volonté de changer d'activité</t>
  </si>
  <si>
    <t>Volonté de réaliser son patrimoine</t>
  </si>
  <si>
    <t>Autre</t>
  </si>
  <si>
    <t>Role du conseiller</t>
  </si>
  <si>
    <t>Cabinet de cession acquisition</t>
  </si>
  <si>
    <t xml:space="preserve">Consultant </t>
  </si>
  <si>
    <t>Avocat</t>
  </si>
  <si>
    <t>MBO</t>
  </si>
  <si>
    <t>Fiche d'identité du partenaire</t>
  </si>
  <si>
    <t>Nom de la personne responsable de la collecte des statistiques</t>
  </si>
  <si>
    <t>Numéro de téléphone</t>
  </si>
  <si>
    <t>Adresse Email</t>
  </si>
  <si>
    <t>Rôle du conseiller</t>
  </si>
  <si>
    <t>Deal 1</t>
  </si>
  <si>
    <t>Deal 2</t>
  </si>
  <si>
    <t>Deal 3</t>
  </si>
  <si>
    <t>Deal 4</t>
  </si>
  <si>
    <t>Deal 5</t>
  </si>
  <si>
    <t>Deal 6</t>
  </si>
  <si>
    <t>Deal 7</t>
  </si>
  <si>
    <t>Deal 8</t>
  </si>
  <si>
    <t>Deal 9</t>
  </si>
  <si>
    <t>Deal 10</t>
  </si>
  <si>
    <t>Deal 11</t>
  </si>
  <si>
    <t>Deal 12</t>
  </si>
  <si>
    <t>Deal 13</t>
  </si>
  <si>
    <t>Deal 14</t>
  </si>
  <si>
    <t>Deal 15</t>
  </si>
  <si>
    <t>Share value (Earn Out compris)</t>
  </si>
  <si>
    <t>Enterprise value</t>
  </si>
  <si>
    <t>Pourcentage du rachat de parts/d'actions</t>
  </si>
  <si>
    <t>EBITDA (€) Corrigé</t>
  </si>
  <si>
    <t>Chiffre d'affaires (€)</t>
  </si>
  <si>
    <t>Nombre d'emplois soutenus (ETP, tout statut confondu)</t>
  </si>
  <si>
    <t>Présence</t>
  </si>
  <si>
    <t>Maladie</t>
  </si>
  <si>
    <t>Pension</t>
  </si>
  <si>
    <t>Veille sectorielle</t>
  </si>
  <si>
    <t>Remarques</t>
  </si>
  <si>
    <t>Transport et logistique</t>
  </si>
  <si>
    <t>Sous-secteurs</t>
  </si>
  <si>
    <t>Production Bois</t>
  </si>
  <si>
    <t>Production Chimie, plastique</t>
  </si>
  <si>
    <t>Production Machines et équipements</t>
  </si>
  <si>
    <t>Production Papier, carton et emballages</t>
  </si>
  <si>
    <t>Production Textile</t>
  </si>
  <si>
    <t>Agriculture</t>
  </si>
  <si>
    <t>/</t>
  </si>
  <si>
    <r>
      <t xml:space="preserve">Les cases </t>
    </r>
    <r>
      <rPr>
        <b/>
        <i/>
        <sz val="12"/>
        <color theme="9" tint="-0.249977111117893"/>
        <rFont val="Calibri"/>
        <family val="2"/>
        <scheme val="minor"/>
      </rPr>
      <t xml:space="preserve">vertes </t>
    </r>
    <r>
      <rPr>
        <i/>
        <sz val="12"/>
        <color theme="1"/>
        <rFont val="Calibri"/>
        <family val="2"/>
        <scheme val="minor"/>
      </rPr>
      <t xml:space="preserve">sont à remplir par vos soins et les cases </t>
    </r>
    <r>
      <rPr>
        <b/>
        <i/>
        <sz val="12"/>
        <color theme="4" tint="-0.249977111117893"/>
        <rFont val="Calibri"/>
        <family val="2"/>
        <scheme val="minor"/>
      </rPr>
      <t>bleues</t>
    </r>
    <r>
      <rPr>
        <i/>
        <sz val="12"/>
        <color theme="1"/>
        <rFont val="Calibri"/>
        <family val="2"/>
        <scheme val="minor"/>
      </rPr>
      <t xml:space="preserve"> sont des listes déroulantes</t>
    </r>
  </si>
  <si>
    <t>Deal 16</t>
  </si>
  <si>
    <t>Deal 17</t>
  </si>
  <si>
    <t>Deal 18</t>
  </si>
  <si>
    <t>Deal 19</t>
  </si>
  <si>
    <t>Deal 20</t>
  </si>
  <si>
    <t>Deal 21</t>
  </si>
  <si>
    <t>Deal 22</t>
  </si>
  <si>
    <t>Deal 23</t>
  </si>
  <si>
    <t>Deal 24</t>
  </si>
  <si>
    <t>Deal 25</t>
  </si>
  <si>
    <t>Deal 26</t>
  </si>
  <si>
    <t>Deal 27</t>
  </si>
  <si>
    <t>Deal 28</t>
  </si>
  <si>
    <t>Deal 29</t>
  </si>
  <si>
    <t>Deal 30</t>
  </si>
  <si>
    <t>1ère lettre du Nom de l'entreprise (afin d'éviter double comptage)</t>
  </si>
  <si>
    <t>Familial</t>
  </si>
  <si>
    <r>
      <t xml:space="preserve">Les </t>
    </r>
    <r>
      <rPr>
        <b/>
        <i/>
        <sz val="12"/>
        <color theme="9" tint="-0.249977111117893"/>
        <rFont val="Calibri"/>
        <family val="2"/>
        <scheme val="minor"/>
      </rPr>
      <t>cases vertes</t>
    </r>
    <r>
      <rPr>
        <i/>
        <sz val="12"/>
        <color theme="1"/>
        <rFont val="Calibri"/>
        <family val="2"/>
        <scheme val="minor"/>
      </rPr>
      <t xml:space="preserve"> sont à remplir par vos soins et les </t>
    </r>
    <r>
      <rPr>
        <b/>
        <i/>
        <sz val="12"/>
        <color theme="4" tint="-0.249977111117893"/>
        <rFont val="Calibri"/>
        <family val="2"/>
        <scheme val="minor"/>
      </rPr>
      <t>cases bleues</t>
    </r>
    <r>
      <rPr>
        <i/>
        <sz val="12"/>
        <color theme="1"/>
        <rFont val="Calibri"/>
        <family val="2"/>
        <scheme val="minor"/>
      </rPr>
      <t xml:space="preserve"> sont des listes déroulantes</t>
    </r>
  </si>
  <si>
    <t>Demande de chèque transmission?</t>
  </si>
  <si>
    <t>Présence d'un vendor loan?</t>
  </si>
  <si>
    <t>Présence d'un earn out?</t>
  </si>
  <si>
    <t>Motif de la vente?</t>
  </si>
  <si>
    <t>Personne accompagnée?</t>
  </si>
  <si>
    <t>Secteur?</t>
  </si>
  <si>
    <t>Profil de l'acquéreur?</t>
  </si>
  <si>
    <t>Recherche de candidat pour votre client?</t>
  </si>
  <si>
    <t>Production Agro-Alimentaire</t>
  </si>
  <si>
    <t>Activité pour la santé humaine/Pharma</t>
  </si>
  <si>
    <t>Conseils aux entreprises</t>
  </si>
  <si>
    <t>Acquéreur financier</t>
  </si>
  <si>
    <t>SI oui, pour quel pourcentage du prix?</t>
  </si>
  <si>
    <t>Si oui, pour quel pourcentage du prix?</t>
  </si>
  <si>
    <t>% fonds propres nécessaires pour financer la transaction</t>
  </si>
  <si>
    <t>Ajouter PRJ ? Problèmes financiers ? Corona?</t>
  </si>
  <si>
    <t>Source Deal SOWACCESS</t>
  </si>
  <si>
    <t>Pourcentage du rachat de parts/d'actions (%)</t>
  </si>
  <si>
    <t>SI oui, pour quel pourcentage du prix? (%)</t>
  </si>
  <si>
    <t>Si oui, pour quel pourcentage du prix? (%)</t>
  </si>
  <si>
    <t>Remarques éventuelles</t>
  </si>
  <si>
    <t>Difficultés financières</t>
  </si>
  <si>
    <t>%</t>
  </si>
  <si>
    <t>Multiple EV/EBITDA utilisé dans la transaction</t>
  </si>
  <si>
    <t>EBITDA Corrigé (€)</t>
  </si>
  <si>
    <t>Banque</t>
  </si>
  <si>
    <t>Réviseur d'entreprise</t>
  </si>
  <si>
    <t>Comptable et expert comptable</t>
  </si>
  <si>
    <t>QUESTION</t>
  </si>
  <si>
    <t>VOTRE REPONSE</t>
  </si>
  <si>
    <t>Le nombre de transactions, en général</t>
  </si>
  <si>
    <t>Le prix des transactions</t>
  </si>
  <si>
    <t>L'Earn-out et les autres mécanismes de protection de l'acquéreur</t>
  </si>
  <si>
    <t>Veuillez compléter les cases vertes</t>
  </si>
  <si>
    <t>2. Informations sur la structure de la transaction</t>
  </si>
  <si>
    <t>Transaction 1</t>
  </si>
  <si>
    <t>Transaction 2</t>
  </si>
  <si>
    <t>Transaction 3</t>
  </si>
  <si>
    <t>Transaction 4</t>
  </si>
  <si>
    <t>Transaction 5</t>
  </si>
  <si>
    <t>Transaction 6</t>
  </si>
  <si>
    <t>Transaction 7</t>
  </si>
  <si>
    <t>Transaction 8</t>
  </si>
  <si>
    <t>Transaction 9</t>
  </si>
  <si>
    <t>Transaction 10</t>
  </si>
  <si>
    <t>Transaction 11</t>
  </si>
  <si>
    <t>Transaction 12</t>
  </si>
  <si>
    <t>Transaction 13</t>
  </si>
  <si>
    <t>Transaction 14</t>
  </si>
  <si>
    <t>Transaction 15</t>
  </si>
  <si>
    <t>Transaction 16</t>
  </si>
  <si>
    <t>Transaction 17</t>
  </si>
  <si>
    <t>Transaction 18</t>
  </si>
  <si>
    <t>Transaction 19</t>
  </si>
  <si>
    <t>Transaction 20</t>
  </si>
  <si>
    <t>Commerce de détail alimentaire</t>
  </si>
  <si>
    <t>Commerce de détail non alimentaire</t>
  </si>
  <si>
    <t>Commerce de gros non alimentaire</t>
  </si>
  <si>
    <t>Commerce de gros alimentaire</t>
  </si>
  <si>
    <t>Edition et imprimerie</t>
  </si>
  <si>
    <t>Industrie automobile</t>
  </si>
  <si>
    <t>Industrie extractive</t>
  </si>
  <si>
    <t>Loisirs et Horeca</t>
  </si>
  <si>
    <t>Autres services</t>
  </si>
  <si>
    <t>Non précisé</t>
  </si>
  <si>
    <t>€</t>
  </si>
  <si>
    <r>
      <t xml:space="preserve">Type de conseiller </t>
    </r>
    <r>
      <rPr>
        <i/>
        <sz val="14"/>
        <color theme="1"/>
        <rFont val="Calibri"/>
        <family val="2"/>
        <scheme val="minor"/>
      </rPr>
      <t>(Veuillez sélectionner)</t>
    </r>
  </si>
  <si>
    <r>
      <t xml:space="preserve">Labellisé "Chèques-Entreprises" Transmission ? </t>
    </r>
    <r>
      <rPr>
        <i/>
        <sz val="14"/>
        <color theme="1"/>
        <rFont val="Calibri"/>
        <family val="2"/>
        <scheme val="minor"/>
      </rPr>
      <t>(Oui/Non)</t>
    </r>
  </si>
  <si>
    <t xml:space="preserve"> </t>
  </si>
  <si>
    <t>Informations générales sur le formulaire</t>
  </si>
  <si>
    <r>
      <t xml:space="preserve">Les </t>
    </r>
    <r>
      <rPr>
        <b/>
        <sz val="11"/>
        <color theme="9" tint="-0.249977111117893"/>
        <rFont val="Calibri"/>
        <family val="2"/>
        <scheme val="minor"/>
      </rPr>
      <t>cases vertes</t>
    </r>
    <r>
      <rPr>
        <sz val="11"/>
        <color theme="1"/>
        <rFont val="Calibri"/>
        <family val="2"/>
        <scheme val="minor"/>
      </rPr>
      <t xml:space="preserve"> sont destinées à être remplies manuellement tandis que les </t>
    </r>
    <r>
      <rPr>
        <b/>
        <sz val="11"/>
        <color rgb="FF0070C0"/>
        <rFont val="Calibri"/>
        <family val="2"/>
        <scheme val="minor"/>
      </rPr>
      <t>cases bleues</t>
    </r>
    <r>
      <rPr>
        <sz val="11"/>
        <color theme="1"/>
        <rFont val="Calibri"/>
        <family val="2"/>
        <scheme val="minor"/>
      </rPr>
      <t xml:space="preserve"> sont des listes déroulantes pour lesquelles vous devez choisir une des propositions.</t>
    </r>
  </si>
  <si>
    <t>1. Informations générales sur la transaction</t>
  </si>
  <si>
    <t>1) Informations générales sur la transaction</t>
  </si>
  <si>
    <t>2) Informations financières et sur la structure de la transaction</t>
  </si>
  <si>
    <t>Des notes explicatives apparîtront au survol des cellules concernées lorsque cela est nécessaire.</t>
  </si>
  <si>
    <t>Merci d’avance de votre précieuse collaboration !</t>
  </si>
  <si>
    <r>
      <t>Nombre d'emplois concernés par la transmission</t>
    </r>
    <r>
      <rPr>
        <i/>
        <sz val="11"/>
        <color theme="1"/>
        <rFont val="Calibri"/>
        <family val="2"/>
        <scheme val="minor"/>
      </rPr>
      <t xml:space="preserve"> 
(en ETP, tout statut confondu)</t>
    </r>
  </si>
  <si>
    <r>
      <t xml:space="preserve">1ère lettre du Nom de l'entreprise 
</t>
    </r>
    <r>
      <rPr>
        <i/>
        <sz val="11"/>
        <color theme="1"/>
        <rFont val="Calibri"/>
        <family val="2"/>
        <scheme val="minor"/>
      </rPr>
      <t>(afin d'éviter double comptage)</t>
    </r>
  </si>
  <si>
    <r>
      <t xml:space="preserve">Les informations communiquées via ce formulaire resteront </t>
    </r>
    <r>
      <rPr>
        <b/>
        <i/>
        <u/>
        <sz val="12"/>
        <color theme="1"/>
        <rFont val="Calibri"/>
        <family val="2"/>
        <scheme val="minor"/>
      </rPr>
      <t>strictement confidentielles.</t>
    </r>
    <r>
      <rPr>
        <i/>
        <sz val="12"/>
        <color theme="1"/>
        <rFont val="Calibri"/>
        <family val="2"/>
        <scheme val="minor"/>
      </rPr>
      <t xml:space="preserve"> 
Seules les statistiques agrégées seront diffusées.
Nous vous encourageons à compléter ce document de manière sincère et transparente.</t>
    </r>
  </si>
  <si>
    <t>Pourcentage des fonds propres apportés par l/les acquéreur(s) pour financer la transaction (%)</t>
  </si>
  <si>
    <t>Un éventuel changement d'attitude ou de relation avec vos clients (nouveaux besoins, crainte, urgence…)</t>
  </si>
  <si>
    <t>Brabant Wallon</t>
  </si>
  <si>
    <t>Hainaut</t>
  </si>
  <si>
    <t>Liège</t>
  </si>
  <si>
    <t>Luxembourg</t>
  </si>
  <si>
    <t>Namur</t>
  </si>
  <si>
    <t>Bruxelles</t>
  </si>
  <si>
    <t>Flandre</t>
  </si>
  <si>
    <t>Nombre de mois</t>
  </si>
  <si>
    <t>0-3 mois</t>
  </si>
  <si>
    <t>3-6 mois</t>
  </si>
  <si>
    <t>6-9 mois</t>
  </si>
  <si>
    <t>9-12 mois</t>
  </si>
  <si>
    <t>Deal via matching direct (plateforme)</t>
  </si>
  <si>
    <t>Deal via mission d'accompagnement sans matching</t>
  </si>
  <si>
    <t>Deal via publication sur Affaires à Suivre (www.affairesasuivre.be)</t>
  </si>
  <si>
    <t>Deal indirectement via autre action (STW, Pitches, Club repreneur …)</t>
  </si>
  <si>
    <t>La valorisation des sociétés (y compris multiple EV/EBITDA)</t>
  </si>
  <si>
    <t>Les secteurs d'activité les plus représentés cette année</t>
  </si>
  <si>
    <r>
      <t xml:space="preserve">Nous souhaitons recueillir vos impressions sur les </t>
    </r>
    <r>
      <rPr>
        <b/>
        <sz val="11"/>
        <color theme="1"/>
        <rFont val="Calibri"/>
        <family val="2"/>
        <scheme val="minor"/>
      </rPr>
      <t>perspectives d'avenir du secteur de la transmission,</t>
    </r>
    <r>
      <rPr>
        <sz val="11"/>
        <color theme="1"/>
        <rFont val="Calibri"/>
        <family val="2"/>
        <scheme val="minor"/>
      </rPr>
      <t xml:space="preserve"> sous formes de quelques questions ouvertes, auxquelles vous êtes invité à répondre.</t>
    </r>
  </si>
  <si>
    <r>
      <rPr>
        <i/>
        <u/>
        <sz val="11"/>
        <color theme="1"/>
        <rFont val="Calibri"/>
        <family val="2"/>
        <scheme val="minor"/>
      </rPr>
      <t>Deal suite à la publication du profil cédant sur affairesasuivre.be 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Transaction qui a été conclue par un cédant/repreneur que vous accompagnez avec un cédant/repreneur trouvé grâce à notre site web </t>
    </r>
    <r>
      <rPr>
        <b/>
        <i/>
        <u/>
        <sz val="11"/>
        <color theme="4" tint="-0.249977111117893"/>
        <rFont val="Calibri"/>
        <family val="2"/>
        <scheme val="minor"/>
      </rPr>
      <t>www.affairesasuivre.be</t>
    </r>
    <r>
      <rPr>
        <i/>
        <sz val="11"/>
        <color theme="4" tint="-0.249977111117893"/>
        <rFont val="Calibri"/>
        <family val="2"/>
        <scheme val="minor"/>
      </rPr>
      <t>.</t>
    </r>
  </si>
  <si>
    <t>4) Autre commentaire éventuel</t>
  </si>
  <si>
    <t>Localisation cible</t>
  </si>
  <si>
    <t>Localisation acquéreur</t>
  </si>
  <si>
    <t>Wallonie</t>
  </si>
  <si>
    <t>International</t>
  </si>
  <si>
    <t>4. Autres</t>
  </si>
  <si>
    <r>
      <t>Montant de la dette nette</t>
    </r>
    <r>
      <rPr>
        <i/>
        <sz val="11"/>
        <rFont val="Calibri"/>
        <family val="2"/>
        <scheme val="minor"/>
      </rPr>
      <t xml:space="preserve"> 
(Dettes LT - Cash)</t>
    </r>
  </si>
  <si>
    <t>Le type d'acquisition et de repreneur (stratégique, familiale, individuelle, financière …)</t>
  </si>
  <si>
    <t>12-18 mois</t>
  </si>
  <si>
    <t>&gt; 18 mois</t>
  </si>
  <si>
    <t xml:space="preserve">Nom de la société </t>
  </si>
  <si>
    <t>Méthode évaluation</t>
  </si>
  <si>
    <t>Multiple de l'EBITDA</t>
  </si>
  <si>
    <t>Discounted Cash Flow</t>
  </si>
  <si>
    <t>Evaluation patrimoniale</t>
  </si>
  <si>
    <t>QUESTIONS OUVERTES - PERSPECTIVES 2023</t>
  </si>
  <si>
    <t>TRANSACTIONS 2022</t>
  </si>
  <si>
    <t>Echelle de transaction</t>
  </si>
  <si>
    <t>500.001 - 1.000.000 €</t>
  </si>
  <si>
    <t>0 - 500.000 €</t>
  </si>
  <si>
    <t>1.000.001 - 1.500.000 €</t>
  </si>
  <si>
    <t>1.500.001 - 2.000.000 €</t>
  </si>
  <si>
    <t>2.000.001 - 3.000.000 €</t>
  </si>
  <si>
    <t>3.000.001 - 5.000.000 €</t>
  </si>
  <si>
    <t>5.000.001 - 10.000.000 €</t>
  </si>
  <si>
    <t>10.000.001 - 20.000.000 €</t>
  </si>
  <si>
    <t>20.000.001 - 50.000.000 €</t>
  </si>
  <si>
    <t>&gt; 50.000.001 €</t>
  </si>
  <si>
    <t>N/A</t>
  </si>
  <si>
    <t xml:space="preserve">Enterprise value (EV)  hors dette nette  (€) </t>
  </si>
  <si>
    <t>Le type de cession (départ anticipé, envie de changer, cession de l'activité suite à la crise …)</t>
  </si>
  <si>
    <t>Le processus de transmission avec la hausse des prix de l'énergie et des matières premières</t>
  </si>
  <si>
    <r>
      <rPr>
        <i/>
        <sz val="14"/>
        <color theme="1"/>
        <rFont val="Calibri"/>
        <family val="2"/>
        <scheme val="minor"/>
      </rPr>
      <t>Onglet</t>
    </r>
    <r>
      <rPr>
        <sz val="14"/>
        <color theme="1"/>
        <rFont val="Calibri"/>
        <family val="2"/>
        <scheme val="minor"/>
      </rPr>
      <t xml:space="preserve"> 
</t>
    </r>
    <r>
      <rPr>
        <b/>
        <i/>
        <sz val="14"/>
        <color theme="1"/>
        <rFont val="Calibri"/>
        <family val="2"/>
        <scheme val="minor"/>
      </rPr>
      <t>Transactions 2022</t>
    </r>
  </si>
  <si>
    <r>
      <rPr>
        <i/>
        <sz val="14"/>
        <color theme="1"/>
        <rFont val="Calibri"/>
        <family val="2"/>
        <scheme val="minor"/>
      </rPr>
      <t>Onglet</t>
    </r>
    <r>
      <rPr>
        <sz val="14"/>
        <color theme="1"/>
        <rFont val="Calibri"/>
        <family val="2"/>
        <scheme val="minor"/>
      </rPr>
      <t xml:space="preserve"> 
</t>
    </r>
    <r>
      <rPr>
        <b/>
        <i/>
        <sz val="14"/>
        <color theme="1"/>
        <rFont val="Calibri"/>
        <family val="2"/>
        <scheme val="minor"/>
      </rPr>
      <t>Perspectives 2023</t>
    </r>
  </si>
  <si>
    <t>3) Intervention éventuelle de WE Wallonie Entreprendre pour faciliter la transaction</t>
  </si>
  <si>
    <r>
      <t xml:space="preserve">Dans cet onglet, vous êtes invité à nous indiquer les informations concernant les </t>
    </r>
    <r>
      <rPr>
        <b/>
        <sz val="11"/>
        <color theme="1"/>
        <rFont val="Calibri"/>
        <family val="2"/>
        <scheme val="minor"/>
      </rPr>
      <t>transactions dans lesquelles vous avez été impliqué lors de l'année 2022.</t>
    </r>
    <r>
      <rPr>
        <sz val="11"/>
        <color theme="1"/>
        <rFont val="Calibri"/>
        <family val="2"/>
        <scheme val="minor"/>
      </rPr>
      <t xml:space="preserve">
Les informations à nous communiquer sont séparées en 4 parties :</t>
    </r>
  </si>
  <si>
    <r>
      <t xml:space="preserve">Seriez-vous disposé à développer vos propos dans notre Reporting 2023 ? 
</t>
    </r>
    <r>
      <rPr>
        <i/>
        <sz val="12"/>
        <color theme="1"/>
        <rFont val="Calibri"/>
        <family val="2"/>
        <scheme val="minor"/>
      </rPr>
      <t>(Nous pourrions également, avec vorte accord, utiliser des éléments de vos réponses aux questions ci-dessus afin d'agrémenter notre reporting)</t>
    </r>
  </si>
  <si>
    <r>
      <t xml:space="preserve">Motif de la vente
</t>
    </r>
    <r>
      <rPr>
        <b/>
        <i/>
        <sz val="11"/>
        <color rgb="FF0070C0"/>
        <rFont val="Calibri"/>
        <family val="2"/>
        <scheme val="minor"/>
      </rPr>
      <t>(Veuillez sélecionner)</t>
    </r>
  </si>
  <si>
    <r>
      <t xml:space="preserve">Partie accompagnée </t>
    </r>
    <r>
      <rPr>
        <b/>
        <i/>
        <sz val="11"/>
        <color rgb="FF0070C0"/>
        <rFont val="Calibri"/>
        <family val="2"/>
        <scheme val="minor"/>
      </rPr>
      <t>(Veuillez sélecionner)</t>
    </r>
  </si>
  <si>
    <r>
      <t xml:space="preserve">Secteur d'activité de l'entreprise transmise
</t>
    </r>
    <r>
      <rPr>
        <b/>
        <i/>
        <sz val="11"/>
        <color rgb="FF0070C0"/>
        <rFont val="Calibri"/>
        <family val="2"/>
        <scheme val="minor"/>
      </rPr>
      <t>(Veuillez sélecionner)</t>
    </r>
  </si>
  <si>
    <r>
      <t xml:space="preserve">Localisation de 
l'entreprise transmise
</t>
    </r>
    <r>
      <rPr>
        <b/>
        <i/>
        <sz val="11"/>
        <color rgb="FF0070C0"/>
        <rFont val="Calibri"/>
        <family val="2"/>
        <scheme val="minor"/>
      </rPr>
      <t>(Veuillez sélecionner)</t>
    </r>
  </si>
  <si>
    <r>
      <t xml:space="preserve">Profil de l'acquéreur
</t>
    </r>
    <r>
      <rPr>
        <b/>
        <i/>
        <sz val="11"/>
        <color rgb="FF0070C0"/>
        <rFont val="Calibri"/>
        <family val="2"/>
        <scheme val="minor"/>
      </rPr>
      <t>(Veuillez sélecionner)</t>
    </r>
  </si>
  <si>
    <r>
      <t xml:space="preserve">Localisation de 
l'acquéreur
</t>
    </r>
    <r>
      <rPr>
        <b/>
        <i/>
        <sz val="11"/>
        <color rgb="FF0070C0"/>
        <rFont val="Calibri"/>
        <family val="2"/>
        <scheme val="minor"/>
      </rPr>
      <t>(Veuillez sélecionner)</t>
    </r>
  </si>
  <si>
    <r>
      <t>Prix tot</t>
    </r>
    <r>
      <rPr>
        <b/>
        <sz val="11"/>
        <rFont val="Calibri"/>
        <family val="2"/>
        <scheme val="minor"/>
      </rPr>
      <t>al de la transaction (éventuel</t>
    </r>
    <r>
      <rPr>
        <b/>
        <sz val="11"/>
        <color theme="1"/>
        <rFont val="Calibri"/>
        <family val="2"/>
        <scheme val="minor"/>
      </rPr>
      <t xml:space="preserve"> Earn Out compris)
</t>
    </r>
    <r>
      <rPr>
        <b/>
        <i/>
        <sz val="11"/>
        <color rgb="FF0070C0"/>
        <rFont val="Calibri"/>
        <family val="2"/>
        <scheme val="minor"/>
      </rPr>
      <t>(Veuillez sélecionner)</t>
    </r>
  </si>
  <si>
    <r>
      <t xml:space="preserve">Chiffre d'affaires
</t>
    </r>
    <r>
      <rPr>
        <b/>
        <i/>
        <sz val="11"/>
        <color rgb="FF0070C0"/>
        <rFont val="Calibri"/>
        <family val="2"/>
        <scheme val="minor"/>
      </rPr>
      <t>(Veuillez sélecionner)</t>
    </r>
  </si>
  <si>
    <r>
      <t xml:space="preserve">Méthode d'évaluation utilisée
</t>
    </r>
    <r>
      <rPr>
        <b/>
        <i/>
        <sz val="11"/>
        <color rgb="FF0070C0"/>
        <rFont val="Calibri"/>
        <family val="2"/>
        <scheme val="minor"/>
      </rPr>
      <t>(Veuillez sélecionner)</t>
    </r>
  </si>
  <si>
    <r>
      <t xml:space="preserve">Présence d'un crédit vendeur </t>
    </r>
    <r>
      <rPr>
        <b/>
        <i/>
        <sz val="11"/>
        <color rgb="FF0070C0"/>
        <rFont val="Calibri"/>
        <family val="2"/>
        <scheme val="minor"/>
      </rPr>
      <t>(Veuillez sélecionner)</t>
    </r>
  </si>
  <si>
    <r>
      <t xml:space="preserve">Présence d'un earn-out </t>
    </r>
    <r>
      <rPr>
        <b/>
        <i/>
        <sz val="11"/>
        <color rgb="FF0070C0"/>
        <rFont val="Calibri"/>
        <family val="2"/>
        <scheme val="minor"/>
      </rPr>
      <t>(Veuillez sélecionner)</t>
    </r>
  </si>
  <si>
    <r>
      <t xml:space="preserve">Présence d'immobilier dans la transaction ?
</t>
    </r>
    <r>
      <rPr>
        <b/>
        <i/>
        <sz val="11"/>
        <color rgb="FF0070C0"/>
        <rFont val="Calibri"/>
        <family val="2"/>
        <scheme val="minor"/>
      </rPr>
      <t>(Veuillez sélecionner)</t>
    </r>
  </si>
  <si>
    <r>
      <t xml:space="preserve">Nombre de mois écoulés depuis la 1e recontre entre les parties pour clôturer la transaction
</t>
    </r>
    <r>
      <rPr>
        <b/>
        <i/>
        <sz val="11"/>
        <color rgb="FF0070C0"/>
        <rFont val="Calibri"/>
        <family val="2"/>
        <scheme val="minor"/>
      </rPr>
      <t>(Veuillez sélecionner)</t>
    </r>
  </si>
  <si>
    <r>
      <t xml:space="preserve">Avez-vous fait appel à un chèque-entreprise transmission pour ce dossier ? 
</t>
    </r>
    <r>
      <rPr>
        <b/>
        <i/>
        <sz val="11"/>
        <color rgb="FF0070C0"/>
        <rFont val="Calibri"/>
        <family val="2"/>
        <scheme val="minor"/>
      </rPr>
      <t>(Veuillez sélecionner)</t>
    </r>
  </si>
  <si>
    <t>Plateforme PME</t>
  </si>
  <si>
    <t>Affaires à Suivre</t>
  </si>
  <si>
    <t>Transeo Deal Club</t>
  </si>
  <si>
    <t>Mission Diagnostic</t>
  </si>
  <si>
    <t>ASTE</t>
  </si>
  <si>
    <t>Club Repreneur</t>
  </si>
  <si>
    <t>Produits WE</t>
  </si>
  <si>
    <t>Garantie</t>
  </si>
  <si>
    <t>Cofinancement</t>
  </si>
  <si>
    <t>Produit mixte automatique (ex Socamut)</t>
  </si>
  <si>
    <t>Prêt coup de pouce</t>
  </si>
  <si>
    <t>Prêt propulsion</t>
  </si>
  <si>
    <r>
      <t xml:space="preserve">Dans ce dossier, y a-t-il eu recours à un ou plusieurs produits financiers wallons dans le financement de la transaction ? 
</t>
    </r>
    <r>
      <rPr>
        <b/>
        <i/>
        <sz val="11"/>
        <color rgb="FF0070C0"/>
        <rFont val="Calibri"/>
        <family val="2"/>
        <scheme val="minor"/>
      </rPr>
      <t xml:space="preserve">(Vous pouvez sélectionner </t>
    </r>
    <r>
      <rPr>
        <b/>
        <i/>
        <u/>
        <sz val="11"/>
        <color rgb="FF0070C0"/>
        <rFont val="Calibri"/>
        <family val="2"/>
        <scheme val="minor"/>
      </rPr>
      <t>PLUSIEURS</t>
    </r>
    <r>
      <rPr>
        <b/>
        <i/>
        <sz val="11"/>
        <color rgb="FF0070C0"/>
        <rFont val="Calibri"/>
        <family val="2"/>
        <scheme val="minor"/>
      </rPr>
      <t xml:space="preserve">)
</t>
    </r>
    <r>
      <rPr>
        <i/>
        <sz val="11"/>
        <color theme="1"/>
        <rFont val="Calibri"/>
        <family val="2"/>
        <scheme val="minor"/>
      </rPr>
      <t/>
    </r>
  </si>
  <si>
    <t>Services WE Transmission</t>
  </si>
  <si>
    <t>Conseiller WE (ex Sowalfin ou SRIW)</t>
  </si>
  <si>
    <t>3. Informations sur l'intervention de Wallonie Entreprendre pour faciliter la transaction</t>
  </si>
  <si>
    <r>
      <t xml:space="preserve">A quelle(s) étape(s) de la transaction avez-vous accompagné l'entreprise ?
</t>
    </r>
    <r>
      <rPr>
        <b/>
        <i/>
        <sz val="11"/>
        <color rgb="FF0070C0"/>
        <rFont val="Calibri"/>
        <family val="2"/>
        <scheme val="minor"/>
      </rPr>
      <t xml:space="preserve">(Vous pouvez sélectionner </t>
    </r>
    <r>
      <rPr>
        <b/>
        <i/>
        <u/>
        <sz val="11"/>
        <color rgb="FF0070C0"/>
        <rFont val="Calibri"/>
        <family val="2"/>
        <scheme val="minor"/>
      </rPr>
      <t>PLUSIEURS)</t>
    </r>
  </si>
  <si>
    <t>Etapes de la transaction</t>
  </si>
  <si>
    <t>Vendor Due Diligence</t>
  </si>
  <si>
    <t>Valorisation et analyse financière</t>
  </si>
  <si>
    <t>Due diligence d'acquisition</t>
  </si>
  <si>
    <t>Convention de cession / SPA</t>
  </si>
  <si>
    <t xml:space="preserve">LOI </t>
  </si>
  <si>
    <t>Négociation</t>
  </si>
  <si>
    <t>Closing</t>
  </si>
  <si>
    <t>Diagnostic pré-cession/reprise</t>
  </si>
  <si>
    <t>Préparation info memorandum</t>
  </si>
  <si>
    <t>Recherche cibles ou repreneurs</t>
  </si>
  <si>
    <t>Montage / deal structuring</t>
  </si>
  <si>
    <t>Diagnostic pré-cession</t>
  </si>
  <si>
    <t>Convention de cession (SPA)</t>
  </si>
  <si>
    <t>Diagnostic pré-reprise</t>
  </si>
  <si>
    <t xml:space="preserve">Lettre d’intention (LOI) </t>
  </si>
  <si>
    <t>Recherche de financement</t>
  </si>
  <si>
    <t>Convention de reprise (SPA)</t>
  </si>
  <si>
    <t>Rien</t>
  </si>
  <si>
    <t>Veuillez compléter la colonne E (Partie accompagnée)</t>
  </si>
  <si>
    <t>Personne de contact en cas de question : Hugo Bovesse – hugo.bovesse@wallonie-entreprendre.be  - 04/220 01 88</t>
  </si>
  <si>
    <r>
      <t xml:space="preserve">NB : Suite à la fusion des outils wallons de financement et d'accompagnement, la SOWALFIN, la SRIW et la SOGEPA ne forment désormais plus qu'une seule entité : </t>
    </r>
    <r>
      <rPr>
        <b/>
        <i/>
        <sz val="12"/>
        <color theme="1"/>
        <rFont val="Calibri"/>
        <family val="2"/>
        <scheme val="minor"/>
      </rPr>
      <t>Wallonie Entreprendre (WE)</t>
    </r>
    <r>
      <rPr>
        <i/>
        <sz val="12"/>
        <color theme="1"/>
        <rFont val="Calibri"/>
        <family val="2"/>
        <scheme val="minor"/>
      </rPr>
      <t>.
La nouvelle Business Unit "</t>
    </r>
    <r>
      <rPr>
        <b/>
        <i/>
        <sz val="12"/>
        <color theme="1"/>
        <rFont val="Calibri"/>
        <family val="2"/>
        <scheme val="minor"/>
      </rPr>
      <t>WE Cession &amp; Acquisition</t>
    </r>
    <r>
      <rPr>
        <i/>
        <sz val="12"/>
        <color theme="1"/>
        <rFont val="Calibri"/>
        <family val="2"/>
        <scheme val="minor"/>
      </rPr>
      <t xml:space="preserve">" se compose de l'ancienne SOWALFIN Transmission, et SRIW Family &amp; MBO.
Les mentions "WE Cession &amp; Acquisition" dans ce document concernent donc les activités des Conseillers en Transmission de l'ancienne SOWALFIN Transmission et de SRIW Family &amp; MBO.
Plus d'informations : https://www.wallonie-entreprendre.be/ </t>
    </r>
  </si>
  <si>
    <t>Instructions de remplissage du Reporting WE Cession &amp; Acquisition 2023 auprès des partenaires agééés</t>
  </si>
  <si>
    <t>Explication des différentes actions menées par WE Cession &amp; Acquisition :</t>
  </si>
  <si>
    <r>
      <rPr>
        <i/>
        <u/>
        <sz val="11"/>
        <color theme="1"/>
        <rFont val="Calibri"/>
        <family val="2"/>
        <scheme val="minor"/>
      </rPr>
      <t>Deal suite à un matching direct 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Transaction qui a été conclue par un cédant/repreneur que vous accompagnez avec un cédant/repreneur directement proposé par WE Cession &amp; Acquisition (via sa plateforme) ou rencontré lors d’une séance Elevator Pitches.</t>
    </r>
  </si>
  <si>
    <r>
      <rPr>
        <i/>
        <u/>
        <sz val="11"/>
        <color theme="1"/>
        <rFont val="Calibri"/>
        <family val="2"/>
        <scheme val="minor"/>
      </rPr>
      <t>Deal suite à un matching indirect :</t>
    </r>
    <r>
      <rPr>
        <sz val="11"/>
        <color theme="1"/>
        <rFont val="Calibri"/>
        <family val="2"/>
        <scheme val="minor"/>
      </rPr>
      <t xml:space="preserve"> Transaction qui a été conclue par un cédant/repreneur que vous accompagnez avec un cédant/repreneur proposé précédemment par WE Cession &amp; Acquisition pour un autre dossier. Pour la transaction renseignée dans cette statistique, le partenaire a donc contacté le cédant/repreneur directement mais a eu les coordonnées de cette personne/société sur un autre dossier diffusé sur la plateforme WE Cession &amp; Acquisition</t>
    </r>
  </si>
  <si>
    <r>
      <rPr>
        <i/>
        <u/>
        <sz val="11"/>
        <color theme="1"/>
        <rFont val="Calibri"/>
        <family val="2"/>
        <scheme val="minor"/>
      </rPr>
      <t>Mission d'accompagnement de WE Cession &amp; Acquisition sans matching</t>
    </r>
    <r>
      <rPr>
        <sz val="11"/>
        <color theme="1"/>
        <rFont val="Calibri"/>
        <family val="2"/>
        <scheme val="minor"/>
      </rPr>
      <t xml:space="preserve"> : La transaction a été conclue suite à une demande de mission d'accompagnement du cédant/repreneur pour laquelle vous avez été mis en contact par WE Cession &amp; Acquisition, sans matching sur notre plateforme</t>
    </r>
  </si>
  <si>
    <r>
      <rPr>
        <i/>
        <u/>
        <sz val="11"/>
        <color theme="1"/>
        <rFont val="Calibri"/>
        <family val="2"/>
        <scheme val="minor"/>
      </rPr>
      <t>Rencontre avec un conseiller WE Cession &amp; Acquisition ou ASTE</t>
    </r>
    <r>
      <rPr>
        <sz val="11"/>
        <color theme="1"/>
        <rFont val="Calibri"/>
        <family val="2"/>
        <scheme val="minor"/>
      </rPr>
      <t xml:space="preserve"> : La transaction a été conclue à la suite d'un rendez-vous avec un conseiller en Transmission de Wallonie Entreprendre ou après avoir rencontré un des agents locaux (ASTE) de WE Cession-Acquisition (UCM, CCI, WFG).</t>
    </r>
  </si>
  <si>
    <r>
      <rPr>
        <i/>
        <u/>
        <sz val="11"/>
        <color theme="1"/>
        <rFont val="Calibri"/>
        <family val="2"/>
        <scheme val="minor"/>
      </rPr>
      <t>Autres actions de WE Cession &amp; Acquisition (si pertinent) 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Transaction par un cédant/repreneur que vous accompagnez qui ne correspond à aucun scénario ci-dessus, mais pour laquelle WE Cession &amp; Acquisition est impliqué indirectement. (Exemple : un contact obtenu lors d’un événement organisé par WE Cession &amp; Acquisition lors d’un Club repreneurs, référencement de vos coordonnées sur le site WE Cession &amp; Acquisition etc.).</t>
    </r>
  </si>
  <si>
    <r>
      <t xml:space="preserve">La transaction a-t-elle été directement facilitée grâce à une action de WE Cession &amp; Acquisition ? 
</t>
    </r>
    <r>
      <rPr>
        <b/>
        <i/>
        <sz val="11"/>
        <color rgb="FF0070C0"/>
        <rFont val="Calibri"/>
        <family val="2"/>
        <scheme val="minor"/>
      </rPr>
      <t>(Veuillez sélecionner)</t>
    </r>
  </si>
  <si>
    <r>
      <t xml:space="preserve">Même s'ils ne sont pas directement à l'origine du deal, avez-vous utilisé un ou plusieurs outils mis à disposition par WE Cession &amp; Acquisition pour faciliter votre recherche de candidat/cible ?
</t>
    </r>
    <r>
      <rPr>
        <b/>
        <i/>
        <sz val="11"/>
        <color rgb="FF0070C0"/>
        <rFont val="Calibri"/>
        <family val="2"/>
        <scheme val="minor"/>
      </rPr>
      <t xml:space="preserve">(Vous pouvez sélectionner </t>
    </r>
    <r>
      <rPr>
        <b/>
        <i/>
        <u/>
        <sz val="11"/>
        <color rgb="FF0070C0"/>
        <rFont val="Calibri"/>
        <family val="2"/>
        <scheme val="minor"/>
      </rPr>
      <t>PLUSIEURS</t>
    </r>
    <r>
      <rPr>
        <b/>
        <i/>
        <sz val="11"/>
        <color rgb="FF0070C0"/>
        <rFont val="Calibri"/>
        <family val="2"/>
        <scheme val="minor"/>
      </rPr>
      <t>)</t>
    </r>
    <r>
      <rPr>
        <b/>
        <sz val="11"/>
        <rFont val="Calibri"/>
        <family val="2"/>
        <scheme val="minor"/>
      </rPr>
      <t xml:space="preserve">
</t>
    </r>
  </si>
  <si>
    <r>
      <t xml:space="preserve">Comment avez-vous perçu le marché de la transmission </t>
    </r>
    <r>
      <rPr>
        <b/>
        <u/>
        <sz val="12"/>
        <color theme="1"/>
        <rFont val="Calibri"/>
        <family val="2"/>
        <scheme val="minor"/>
      </rPr>
      <t>en 2022</t>
    </r>
    <r>
      <rPr>
        <b/>
        <sz val="12"/>
        <color theme="1"/>
        <rFont val="Calibri"/>
        <family val="2"/>
        <scheme val="minor"/>
      </rPr>
      <t xml:space="preserve"> par rapport à …</t>
    </r>
  </si>
  <si>
    <r>
      <t xml:space="preserve">En quelques mots, quelle est votre vision sur l'avenir des transmissions </t>
    </r>
    <r>
      <rPr>
        <b/>
        <u/>
        <sz val="12"/>
        <color theme="1"/>
        <rFont val="Calibri"/>
        <family val="2"/>
        <scheme val="minor"/>
      </rPr>
      <t>en 2023</t>
    </r>
    <r>
      <rPr>
        <b/>
        <sz val="12"/>
        <color theme="1"/>
        <rFont val="Calibri"/>
        <family val="2"/>
        <scheme val="minor"/>
      </rPr>
      <t xml:space="preserve"> ?
</t>
    </r>
    <r>
      <rPr>
        <i/>
        <sz val="12"/>
        <color theme="1"/>
        <rFont val="Calibri"/>
        <family val="2"/>
        <scheme val="minor"/>
      </rPr>
      <t>(Par ex, sur le nombre de transmissions, les secteurs, le profil des cédants et des repreneurs et leur préparation, la valorisation, la due diligence, les besoins en fonds propres …)</t>
    </r>
  </si>
  <si>
    <r>
      <t xml:space="preserve">Selon vous, comment seront impactées les transmissions </t>
    </r>
    <r>
      <rPr>
        <b/>
        <u/>
        <sz val="12"/>
        <color theme="1"/>
        <rFont val="Calibri"/>
        <family val="2"/>
        <scheme val="minor"/>
      </rPr>
      <t>en 2023</t>
    </r>
    <r>
      <rPr>
        <b/>
        <sz val="12"/>
        <color theme="1"/>
        <rFont val="Calibri"/>
        <family val="2"/>
        <scheme val="minor"/>
      </rPr>
      <t>, en considérant des aspects exogènes telles que la hausse des prix de l'énergie et la hausse des taux d'intérêt ?</t>
    </r>
  </si>
  <si>
    <t>Deal via matching indirect (acquéreur/cible connu via WE - ex SOWALFIN Transmission)</t>
  </si>
  <si>
    <t>Deal après rencontre ASTE ou conseiller WE - ex SOWALFIN Transmission</t>
  </si>
  <si>
    <t>Deal non facilité via action WE - ex SOWALFIN Transmission</t>
  </si>
  <si>
    <t>Prise de participation (WE - ex SRIW/SOWALFIN - ou Invest)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</si>
</sst>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i/>
      <sz val="12"/>
      <color theme="9" tint="-0.249977111117893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u/>
      <sz val="11"/>
      <color theme="4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i/>
      <u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10" fontId="0" fillId="0" borderId="0" xfId="0" applyNumberFormat="1"/>
    <xf numFmtId="0" fontId="0" fillId="0" borderId="9" xfId="0" applyBorder="1"/>
    <xf numFmtId="10" fontId="0" fillId="3" borderId="9" xfId="0" applyNumberFormat="1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1" fontId="0" fillId="0" borderId="0" xfId="0" applyNumberFormat="1"/>
    <xf numFmtId="1" fontId="0" fillId="3" borderId="9" xfId="0" applyNumberFormat="1" applyFill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0" fontId="0" fillId="3" borderId="11" xfId="0" applyNumberFormat="1" applyFill="1" applyBorder="1" applyAlignment="1">
      <alignment horizontal="right" vertical="center"/>
    </xf>
    <xf numFmtId="0" fontId="0" fillId="2" borderId="11" xfId="0" applyFill="1" applyBorder="1" applyAlignment="1">
      <alignment horizontal="right" vertical="center"/>
    </xf>
    <xf numFmtId="1" fontId="0" fillId="3" borderId="11" xfId="0" applyNumberFormat="1" applyFill="1" applyBorder="1" applyAlignment="1">
      <alignment horizontal="right" vertical="center"/>
    </xf>
    <xf numFmtId="0" fontId="1" fillId="5" borderId="14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/>
    </xf>
    <xf numFmtId="10" fontId="1" fillId="5" borderId="14" xfId="0" applyNumberFormat="1" applyFont="1" applyFill="1" applyBorder="1" applyAlignment="1">
      <alignment horizontal="center" vertical="center" wrapText="1"/>
    </xf>
    <xf numFmtId="1" fontId="1" fillId="5" borderId="1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right" vertical="center"/>
    </xf>
    <xf numFmtId="164" fontId="0" fillId="3" borderId="11" xfId="0" applyNumberFormat="1" applyFill="1" applyBorder="1" applyAlignment="1">
      <alignment horizontal="right" vertical="center"/>
    </xf>
    <xf numFmtId="164" fontId="0" fillId="3" borderId="9" xfId="0" applyNumberFormat="1" applyFill="1" applyBorder="1" applyAlignment="1">
      <alignment horizontal="right" vertical="center"/>
    </xf>
    <xf numFmtId="0" fontId="4" fillId="5" borderId="1" xfId="0" applyFont="1" applyFill="1" applyBorder="1"/>
    <xf numFmtId="0" fontId="2" fillId="3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7" fillId="3" borderId="5" xfId="1" applyFont="1" applyFill="1" applyBorder="1" applyAlignment="1" applyProtection="1">
      <alignment horizontal="right" vertical="center"/>
    </xf>
    <xf numFmtId="0" fontId="1" fillId="0" borderId="9" xfId="0" applyFont="1" applyBorder="1"/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right" vertical="center"/>
    </xf>
    <xf numFmtId="0" fontId="1" fillId="0" borderId="18" xfId="0" applyFont="1" applyBorder="1" applyAlignment="1">
      <alignment horizontal="center" vertical="center"/>
    </xf>
    <xf numFmtId="0" fontId="0" fillId="3" borderId="15" xfId="0" applyFill="1" applyBorder="1" applyAlignment="1">
      <alignment horizontal="right" vertical="center"/>
    </xf>
    <xf numFmtId="0" fontId="0" fillId="0" borderId="11" xfId="0" applyBorder="1"/>
    <xf numFmtId="0" fontId="1" fillId="5" borderId="19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10" fontId="12" fillId="5" borderId="14" xfId="0" applyNumberFormat="1" applyFont="1" applyFill="1" applyBorder="1" applyAlignment="1">
      <alignment horizontal="center" vertical="center" wrapText="1"/>
    </xf>
    <xf numFmtId="0" fontId="11" fillId="0" borderId="0" xfId="0" applyFont="1"/>
    <xf numFmtId="9" fontId="0" fillId="3" borderId="11" xfId="2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3" fillId="5" borderId="14" xfId="0" applyFont="1" applyFill="1" applyBorder="1" applyAlignment="1">
      <alignment horizontal="center" vertical="center" wrapText="1"/>
    </xf>
    <xf numFmtId="0" fontId="16" fillId="6" borderId="18" xfId="0" applyFont="1" applyFill="1" applyBorder="1" applyAlignment="1">
      <alignment vertical="center" wrapText="1"/>
    </xf>
    <xf numFmtId="0" fontId="16" fillId="6" borderId="23" xfId="0" applyFont="1" applyFill="1" applyBorder="1" applyAlignment="1">
      <alignment vertical="center"/>
    </xf>
    <xf numFmtId="0" fontId="4" fillId="0" borderId="2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3" borderId="22" xfId="0" applyFont="1" applyFill="1" applyBorder="1" applyAlignment="1">
      <alignment horizontal="center"/>
    </xf>
    <xf numFmtId="0" fontId="16" fillId="3" borderId="7" xfId="0" applyFont="1" applyFill="1" applyBorder="1" applyAlignment="1">
      <alignment vertical="center"/>
    </xf>
    <xf numFmtId="0" fontId="16" fillId="3" borderId="8" xfId="0" applyFont="1" applyFill="1" applyBorder="1" applyAlignment="1">
      <alignment vertical="center"/>
    </xf>
    <xf numFmtId="0" fontId="16" fillId="3" borderId="10" xfId="0" applyFont="1" applyFill="1" applyBorder="1" applyAlignment="1">
      <alignment vertical="center"/>
    </xf>
    <xf numFmtId="0" fontId="6" fillId="4" borderId="18" xfId="0" applyFont="1" applyFill="1" applyBorder="1" applyAlignment="1">
      <alignment horizontal="right" vertical="center" wrapText="1"/>
    </xf>
    <xf numFmtId="0" fontId="6" fillId="4" borderId="7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14" fillId="4" borderId="7" xfId="0" applyFont="1" applyFill="1" applyBorder="1" applyAlignment="1">
      <alignment vertical="center" wrapText="1"/>
    </xf>
    <xf numFmtId="164" fontId="0" fillId="3" borderId="26" xfId="0" applyNumberFormat="1" applyFill="1" applyBorder="1" applyAlignment="1">
      <alignment horizontal="right" vertical="center"/>
    </xf>
    <xf numFmtId="0" fontId="1" fillId="5" borderId="25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right" vertical="center"/>
    </xf>
    <xf numFmtId="0" fontId="0" fillId="3" borderId="32" xfId="0" applyFill="1" applyBorder="1" applyAlignment="1">
      <alignment horizontal="right" vertical="center"/>
    </xf>
    <xf numFmtId="0" fontId="0" fillId="3" borderId="26" xfId="0" applyFill="1" applyBorder="1" applyAlignment="1">
      <alignment horizontal="right" vertical="center"/>
    </xf>
    <xf numFmtId="0" fontId="0" fillId="2" borderId="27" xfId="0" applyFill="1" applyBorder="1" applyAlignment="1">
      <alignment horizontal="right" vertical="center"/>
    </xf>
    <xf numFmtId="0" fontId="0" fillId="3" borderId="28" xfId="0" applyFill="1" applyBorder="1" applyAlignment="1">
      <alignment horizontal="right" vertical="center"/>
    </xf>
    <xf numFmtId="0" fontId="0" fillId="2" borderId="29" xfId="0" applyFill="1" applyBorder="1" applyAlignment="1">
      <alignment horizontal="right" vertical="center"/>
    </xf>
    <xf numFmtId="0" fontId="1" fillId="5" borderId="30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 wrapText="1"/>
    </xf>
    <xf numFmtId="10" fontId="1" fillId="5" borderId="30" xfId="0" applyNumberFormat="1" applyFont="1" applyFill="1" applyBorder="1" applyAlignment="1">
      <alignment horizontal="center" vertical="center" wrapText="1"/>
    </xf>
    <xf numFmtId="10" fontId="13" fillId="5" borderId="30" xfId="0" applyNumberFormat="1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9" xfId="0" applyBorder="1"/>
    <xf numFmtId="1" fontId="1" fillId="5" borderId="3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0" fillId="7" borderId="0" xfId="0" applyFill="1"/>
    <xf numFmtId="0" fontId="0" fillId="7" borderId="1" xfId="0" applyFill="1" applyBorder="1"/>
    <xf numFmtId="0" fontId="0" fillId="7" borderId="25" xfId="0" applyFill="1" applyBorder="1"/>
    <xf numFmtId="0" fontId="0" fillId="7" borderId="22" xfId="0" applyFill="1" applyBorder="1"/>
    <xf numFmtId="0" fontId="0" fillId="7" borderId="23" xfId="0" applyFill="1" applyBorder="1"/>
    <xf numFmtId="0" fontId="0" fillId="7" borderId="24" xfId="0" applyFill="1" applyBorder="1"/>
    <xf numFmtId="0" fontId="0" fillId="7" borderId="10" xfId="0" applyFill="1" applyBorder="1"/>
    <xf numFmtId="0" fontId="0" fillId="0" borderId="35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1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vertical="center" wrapText="1"/>
    </xf>
    <xf numFmtId="0" fontId="18" fillId="3" borderId="22" xfId="0" applyFont="1" applyFill="1" applyBorder="1" applyAlignment="1">
      <alignment horizontal="center" vertical="center"/>
    </xf>
    <xf numFmtId="0" fontId="23" fillId="7" borderId="1" xfId="0" applyFont="1" applyFill="1" applyBorder="1"/>
    <xf numFmtId="0" fontId="23" fillId="7" borderId="20" xfId="0" applyFont="1" applyFill="1" applyBorder="1"/>
    <xf numFmtId="0" fontId="23" fillId="4" borderId="22" xfId="0" applyFont="1" applyFill="1" applyBorder="1" applyAlignment="1">
      <alignment horizontal="center" vertical="center" wrapText="1"/>
    </xf>
    <xf numFmtId="0" fontId="0" fillId="6" borderId="20" xfId="0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15" fillId="3" borderId="23" xfId="0" applyFont="1" applyFill="1" applyBorder="1" applyAlignment="1">
      <alignment horizontal="center"/>
    </xf>
    <xf numFmtId="0" fontId="16" fillId="3" borderId="18" xfId="0" applyFont="1" applyFill="1" applyBorder="1" applyAlignment="1">
      <alignment vertical="center"/>
    </xf>
    <xf numFmtId="0" fontId="0" fillId="6" borderId="22" xfId="0" applyFill="1" applyBorder="1"/>
    <xf numFmtId="0" fontId="0" fillId="6" borderId="24" xfId="0" applyFill="1" applyBorder="1"/>
    <xf numFmtId="0" fontId="25" fillId="0" borderId="0" xfId="0" applyFont="1"/>
    <xf numFmtId="0" fontId="3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right" vertical="center"/>
    </xf>
    <xf numFmtId="0" fontId="0" fillId="2" borderId="38" xfId="0" applyFill="1" applyBorder="1" applyAlignment="1">
      <alignment horizontal="right" vertical="center"/>
    </xf>
    <xf numFmtId="1" fontId="0" fillId="2" borderId="27" xfId="0" applyNumberFormat="1" applyFill="1" applyBorder="1" applyAlignment="1">
      <alignment horizontal="right" vertical="center"/>
    </xf>
    <xf numFmtId="1" fontId="0" fillId="2" borderId="29" xfId="0" applyNumberFormat="1" applyFill="1" applyBorder="1" applyAlignment="1">
      <alignment horizontal="right" vertical="center"/>
    </xf>
    <xf numFmtId="0" fontId="0" fillId="2" borderId="26" xfId="0" applyFill="1" applyBorder="1" applyAlignment="1">
      <alignment horizontal="right" vertical="center" wrapText="1"/>
    </xf>
    <xf numFmtId="0" fontId="0" fillId="2" borderId="28" xfId="0" applyFill="1" applyBorder="1" applyAlignment="1">
      <alignment horizontal="right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5" fillId="0" borderId="0" xfId="1" applyProtection="1"/>
    <xf numFmtId="2" fontId="0" fillId="3" borderId="21" xfId="2" applyNumberFormat="1" applyFont="1" applyFill="1" applyBorder="1" applyAlignment="1">
      <alignment horizontal="right" vertical="center"/>
    </xf>
    <xf numFmtId="0" fontId="13" fillId="5" borderId="3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right" vertical="center" wrapText="1"/>
    </xf>
    <xf numFmtId="0" fontId="16" fillId="3" borderId="23" xfId="0" applyFont="1" applyFill="1" applyBorder="1" applyAlignment="1">
      <alignment vertical="center"/>
    </xf>
    <xf numFmtId="0" fontId="0" fillId="2" borderId="11" xfId="0" applyFill="1" applyBorder="1" applyAlignment="1">
      <alignment horizontal="right"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0" fillId="2" borderId="21" xfId="0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owalfin.be/news/les-chiffres-cles-de-la-transmission-dentreprises-en-wallonie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328245</xdr:colOff>
      <xdr:row>0</xdr:row>
      <xdr:rowOff>82061</xdr:rowOff>
    </xdr:from>
    <xdr:to>
      <xdr:col>3</xdr:col>
      <xdr:colOff>136925</xdr:colOff>
      <xdr:row>9</xdr:row>
      <xdr:rowOff>62425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41722" y="82061"/>
          <a:ext cx="6193947" cy="30245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547688</xdr:rowOff>
    </xdr:from>
    <xdr:to>
      <xdr:col>0</xdr:col>
      <xdr:colOff>3008313</xdr:colOff>
      <xdr:row>5</xdr:row>
      <xdr:rowOff>136656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1563"/>
          <a:ext cx="3008313" cy="9834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8591176</xdr:colOff>
      <xdr:row>0</xdr:row>
      <xdr:rowOff>0</xdr:rowOff>
    </xdr:from>
    <xdr:to>
      <xdr:col>5</xdr:col>
      <xdr:colOff>610254</xdr:colOff>
      <xdr:row>4</xdr:row>
      <xdr:rowOff>116840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6000" y="0"/>
          <a:ext cx="3008313" cy="983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9"/>
    <pageSetUpPr fitToPage="1"/>
  </sheetPr>
  <dimension ref="A1:F28"/>
  <sheetViews>
    <sheetView tabSelected="1" zoomScale="85" zoomScaleNormal="85" workbookViewId="0">
      <selection activeCell="B4" sqref="B4"/>
    </sheetView>
  </sheetViews>
  <sheetFormatPr baseColWidth="10" defaultColWidth="11.453125" defaultRowHeight="14.5" x14ac:dyDescent="0.35"/>
  <cols>
    <col min="1" max="1" width="73.453125" customWidth="1"/>
    <col min="2" max="2" width="88.54296875" customWidth="1"/>
    <col min="3" max="3" width="93.1796875" customWidth="1"/>
  </cols>
  <sheetData>
    <row r="1" spans="1:6" ht="15" thickBot="1" x14ac:dyDescent="0.4"/>
    <row r="2" spans="1:6" ht="26.5" thickBot="1" x14ac:dyDescent="0.65">
      <c r="A2" s="25" t="s">
        <v>23</v>
      </c>
      <c r="B2" s="41" t="s">
        <v>63</v>
      </c>
    </row>
    <row r="3" spans="1:6" ht="15.75" customHeight="1" thickBot="1" x14ac:dyDescent="0.4"/>
    <row r="4" spans="1:6" ht="30" customHeight="1" x14ac:dyDescent="0.35">
      <c r="A4" s="77" t="s">
        <v>193</v>
      </c>
      <c r="B4" s="26"/>
    </row>
    <row r="5" spans="1:6" ht="30" customHeight="1" x14ac:dyDescent="0.35">
      <c r="A5" s="78" t="s">
        <v>148</v>
      </c>
      <c r="B5" s="27"/>
      <c r="D5" s="117"/>
    </row>
    <row r="6" spans="1:6" ht="30" customHeight="1" x14ac:dyDescent="0.35">
      <c r="A6" s="78" t="s">
        <v>24</v>
      </c>
      <c r="B6" s="28"/>
      <c r="F6" s="117"/>
    </row>
    <row r="7" spans="1:6" ht="30" customHeight="1" x14ac:dyDescent="0.35">
      <c r="A7" s="78" t="s">
        <v>25</v>
      </c>
      <c r="B7" s="28"/>
    </row>
    <row r="8" spans="1:6" ht="30" customHeight="1" thickBot="1" x14ac:dyDescent="0.4">
      <c r="A8" s="79" t="s">
        <v>26</v>
      </c>
      <c r="B8" s="29"/>
    </row>
    <row r="9" spans="1:6" ht="30" customHeight="1" thickBot="1" x14ac:dyDescent="0.4">
      <c r="A9" s="79" t="s">
        <v>149</v>
      </c>
      <c r="B9" s="27"/>
    </row>
    <row r="11" spans="1:6" ht="15" thickBot="1" x14ac:dyDescent="0.4">
      <c r="A11" t="s">
        <v>150</v>
      </c>
    </row>
    <row r="12" spans="1:6" ht="82.5" customHeight="1" thickBot="1" x14ac:dyDescent="0.4">
      <c r="A12" s="148" t="s">
        <v>272</v>
      </c>
      <c r="B12" s="149"/>
      <c r="C12" s="150"/>
    </row>
    <row r="13" spans="1:6" ht="21.5" thickBot="1" x14ac:dyDescent="0.55000000000000004">
      <c r="A13" s="132" t="s">
        <v>273</v>
      </c>
      <c r="B13" s="133"/>
      <c r="C13" s="134"/>
    </row>
    <row r="14" spans="1:6" ht="55.5" customHeight="1" thickBot="1" x14ac:dyDescent="0.4">
      <c r="A14" s="135" t="s">
        <v>160</v>
      </c>
      <c r="B14" s="136"/>
      <c r="C14" s="137"/>
    </row>
    <row r="15" spans="1:6" ht="34.5" customHeight="1" thickBot="1" x14ac:dyDescent="0.4">
      <c r="A15" s="95" t="s">
        <v>151</v>
      </c>
      <c r="B15" s="87" t="s">
        <v>152</v>
      </c>
      <c r="C15" s="83"/>
    </row>
    <row r="16" spans="1:6" ht="9" customHeight="1" thickBot="1" x14ac:dyDescent="0.5">
      <c r="A16" s="96"/>
      <c r="B16" s="86"/>
      <c r="C16" s="85"/>
    </row>
    <row r="17" spans="1:3" ht="44" thickBot="1" x14ac:dyDescent="0.4">
      <c r="A17" s="138" t="s">
        <v>215</v>
      </c>
      <c r="B17" s="89" t="s">
        <v>218</v>
      </c>
      <c r="C17" s="40" t="s">
        <v>274</v>
      </c>
    </row>
    <row r="18" spans="1:3" ht="43.5" x14ac:dyDescent="0.35">
      <c r="A18" s="139"/>
      <c r="B18" s="107" t="s">
        <v>154</v>
      </c>
      <c r="C18" s="91" t="s">
        <v>275</v>
      </c>
    </row>
    <row r="19" spans="1:3" ht="72.5" x14ac:dyDescent="0.35">
      <c r="A19" s="139"/>
      <c r="B19" s="107" t="s">
        <v>155</v>
      </c>
      <c r="C19" s="92" t="s">
        <v>276</v>
      </c>
    </row>
    <row r="20" spans="1:3" ht="43.5" x14ac:dyDescent="0.35">
      <c r="A20" s="139"/>
      <c r="B20" s="107" t="s">
        <v>217</v>
      </c>
      <c r="C20" s="93" t="s">
        <v>277</v>
      </c>
    </row>
    <row r="21" spans="1:3" ht="43.5" x14ac:dyDescent="0.35">
      <c r="A21" s="139"/>
      <c r="B21" s="107" t="s">
        <v>183</v>
      </c>
      <c r="C21" s="92" t="s">
        <v>182</v>
      </c>
    </row>
    <row r="22" spans="1:3" ht="43.5" x14ac:dyDescent="0.35">
      <c r="A22" s="139"/>
      <c r="B22" s="107"/>
      <c r="C22" s="93" t="s">
        <v>278</v>
      </c>
    </row>
    <row r="23" spans="1:3" ht="73" thickBot="1" x14ac:dyDescent="0.4">
      <c r="A23" s="139"/>
      <c r="B23" s="90" t="s">
        <v>156</v>
      </c>
      <c r="C23" s="94" t="s">
        <v>279</v>
      </c>
    </row>
    <row r="24" spans="1:3" ht="9" customHeight="1" thickBot="1" x14ac:dyDescent="0.5">
      <c r="A24" s="97"/>
      <c r="B24" s="80"/>
      <c r="C24" s="83"/>
    </row>
    <row r="25" spans="1:3" ht="69" customHeight="1" thickBot="1" x14ac:dyDescent="0.4">
      <c r="A25" s="98" t="s">
        <v>216</v>
      </c>
      <c r="B25" s="88" t="s">
        <v>181</v>
      </c>
      <c r="C25" s="84"/>
    </row>
    <row r="26" spans="1:3" ht="9" customHeight="1" thickBot="1" x14ac:dyDescent="0.4">
      <c r="A26" s="81"/>
      <c r="B26" s="82"/>
      <c r="C26" s="85"/>
    </row>
    <row r="27" spans="1:3" ht="29.15" customHeight="1" thickBot="1" x14ac:dyDescent="0.4">
      <c r="A27" s="129" t="s">
        <v>157</v>
      </c>
      <c r="B27" s="130"/>
      <c r="C27" s="131"/>
    </row>
    <row r="28" spans="1:3" ht="28.5" customHeight="1" thickBot="1" x14ac:dyDescent="0.4">
      <c r="A28" s="126" t="s">
        <v>271</v>
      </c>
      <c r="B28" s="127"/>
      <c r="C28" s="128"/>
    </row>
  </sheetData>
  <mergeCells count="6">
    <mergeCell ref="A12:C12"/>
    <mergeCell ref="A28:C28"/>
    <mergeCell ref="A27:C27"/>
    <mergeCell ref="A13:C13"/>
    <mergeCell ref="A14:C14"/>
    <mergeCell ref="A17:A23"/>
  </mergeCells>
  <pageMargins left="0.7" right="0.7" top="0.75" bottom="0.75" header="0.3" footer="0.3"/>
  <pageSetup paperSize="9"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Listes!$A$61:$A$67</xm:f>
          </x14:formula1>
          <xm:sqref>B5</xm:sqref>
        </x14:dataValidation>
        <x14:dataValidation type="list" allowBlank="1" showInputMessage="1" showErrorMessage="1" xr:uid="{00000000-0002-0000-0000-000001000000}">
          <x14:formula1>
            <xm:f>Listes!$A$70:$A$71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8"/>
  </sheetPr>
  <dimension ref="A1:AE26"/>
  <sheetViews>
    <sheetView zoomScale="80" zoomScaleNormal="80" workbookViewId="0">
      <pane xSplit="2" ySplit="6" topLeftCell="C7" activePane="bottomRight" state="frozenSplit"/>
      <selection activeCell="A4" sqref="A4"/>
      <selection pane="topRight" activeCell="C1" sqref="C1"/>
      <selection pane="bottomLeft" activeCell="A4" sqref="A4"/>
      <selection pane="bottomRight" activeCell="C7" sqref="C7"/>
    </sheetView>
  </sheetViews>
  <sheetFormatPr baseColWidth="10" defaultRowHeight="14.5" x14ac:dyDescent="0.35"/>
  <cols>
    <col min="1" max="1" width="44.26953125" style="2" customWidth="1"/>
    <col min="2" max="2" width="17" hidden="1" customWidth="1"/>
    <col min="3" max="3" width="15.1796875" customWidth="1"/>
    <col min="4" max="4" width="26.54296875" customWidth="1"/>
    <col min="5" max="5" width="18.1796875" customWidth="1"/>
    <col min="6" max="6" width="32.1796875" customWidth="1"/>
    <col min="7" max="7" width="21.1796875" customWidth="1"/>
    <col min="8" max="8" width="23.1796875" customWidth="1"/>
    <col min="9" max="9" width="32.6328125" customWidth="1"/>
    <col min="10" max="10" width="17.90625" customWidth="1"/>
    <col min="11" max="11" width="21.1796875" customWidth="1"/>
    <col min="12" max="13" width="20.1796875" style="3" customWidth="1"/>
    <col min="14" max="14" width="20.81640625" bestFit="1" customWidth="1"/>
    <col min="15" max="15" width="17.1796875" customWidth="1"/>
    <col min="16" max="16" width="17.1796875" bestFit="1" customWidth="1"/>
    <col min="17" max="17" width="18.54296875" bestFit="1" customWidth="1"/>
    <col min="18" max="19" width="18.54296875" customWidth="1"/>
    <col min="20" max="21" width="14" customWidth="1"/>
    <col min="22" max="24" width="14.81640625" customWidth="1"/>
    <col min="25" max="25" width="17.453125" customWidth="1"/>
    <col min="26" max="26" width="22" style="7" bestFit="1" customWidth="1"/>
    <col min="27" max="27" width="32.81640625" customWidth="1"/>
    <col min="28" max="28" width="20.81640625" customWidth="1"/>
    <col min="29" max="29" width="43.1796875" customWidth="1"/>
    <col min="30" max="30" width="39.1796875" customWidth="1"/>
    <col min="31" max="31" width="30.81640625" customWidth="1"/>
  </cols>
  <sheetData>
    <row r="1" spans="1:31" ht="15" thickBot="1" x14ac:dyDescent="0.4"/>
    <row r="2" spans="1:31" ht="26.5" thickBot="1" x14ac:dyDescent="0.4">
      <c r="A2" s="19" t="s">
        <v>199</v>
      </c>
      <c r="K2" s="46"/>
      <c r="L2" s="46"/>
      <c r="M2" s="46"/>
      <c r="N2" s="46"/>
      <c r="O2" s="46"/>
      <c r="P2" s="46"/>
      <c r="Q2" s="46"/>
      <c r="R2" s="46"/>
      <c r="S2" s="46"/>
    </row>
    <row r="3" spans="1:31" ht="31" x14ac:dyDescent="0.35">
      <c r="A3" s="76" t="s">
        <v>81</v>
      </c>
      <c r="D3" s="44"/>
      <c r="AA3" s="105"/>
    </row>
    <row r="4" spans="1:31" ht="15" thickBot="1" x14ac:dyDescent="0.4">
      <c r="D4" s="44"/>
    </row>
    <row r="5" spans="1:31" ht="51.5" customHeight="1" thickBot="1" x14ac:dyDescent="0.4">
      <c r="C5" s="140" t="s">
        <v>153</v>
      </c>
      <c r="D5" s="141"/>
      <c r="E5" s="141"/>
      <c r="F5" s="141"/>
      <c r="G5" s="141"/>
      <c r="H5" s="141"/>
      <c r="I5" s="141"/>
      <c r="J5" s="142"/>
      <c r="K5" s="140" t="s">
        <v>116</v>
      </c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2"/>
      <c r="AA5" s="140" t="s">
        <v>249</v>
      </c>
      <c r="AB5" s="141"/>
      <c r="AC5" s="141"/>
      <c r="AD5" s="142"/>
      <c r="AE5" s="106" t="s">
        <v>188</v>
      </c>
    </row>
    <row r="6" spans="1:31" s="2" customFormat="1" ht="87.5" thickBot="1" x14ac:dyDescent="0.4">
      <c r="A6" s="40"/>
      <c r="B6" s="61" t="s">
        <v>27</v>
      </c>
      <c r="C6" s="21" t="s">
        <v>159</v>
      </c>
      <c r="D6" s="14" t="s">
        <v>220</v>
      </c>
      <c r="E6" s="47" t="s">
        <v>221</v>
      </c>
      <c r="F6" s="14" t="s">
        <v>222</v>
      </c>
      <c r="G6" s="108" t="s">
        <v>223</v>
      </c>
      <c r="H6" s="108" t="s">
        <v>224</v>
      </c>
      <c r="I6" s="108" t="s">
        <v>250</v>
      </c>
      <c r="J6" s="116" t="s">
        <v>225</v>
      </c>
      <c r="K6" s="115" t="s">
        <v>226</v>
      </c>
      <c r="L6" s="70" t="s">
        <v>99</v>
      </c>
      <c r="M6" s="71" t="s">
        <v>161</v>
      </c>
      <c r="N6" s="69" t="s">
        <v>227</v>
      </c>
      <c r="O6" s="69" t="s">
        <v>228</v>
      </c>
      <c r="P6" s="69" t="s">
        <v>212</v>
      </c>
      <c r="Q6" s="68" t="s">
        <v>106</v>
      </c>
      <c r="R6" s="72" t="s">
        <v>105</v>
      </c>
      <c r="S6" s="72" t="s">
        <v>189</v>
      </c>
      <c r="T6" s="69" t="s">
        <v>229</v>
      </c>
      <c r="U6" s="72" t="s">
        <v>100</v>
      </c>
      <c r="V6" s="72" t="s">
        <v>230</v>
      </c>
      <c r="W6" s="72" t="s">
        <v>101</v>
      </c>
      <c r="X6" s="119" t="s">
        <v>231</v>
      </c>
      <c r="Y6" s="75" t="s">
        <v>158</v>
      </c>
      <c r="Z6" s="75" t="s">
        <v>232</v>
      </c>
      <c r="AA6" s="21" t="s">
        <v>280</v>
      </c>
      <c r="AB6" s="14" t="s">
        <v>233</v>
      </c>
      <c r="AC6" s="47" t="s">
        <v>281</v>
      </c>
      <c r="AD6" s="32" t="s">
        <v>246</v>
      </c>
      <c r="AE6" s="39" t="s">
        <v>102</v>
      </c>
    </row>
    <row r="7" spans="1:31" ht="42" customHeight="1" x14ac:dyDescent="0.35">
      <c r="A7" s="34" t="s">
        <v>117</v>
      </c>
      <c r="B7" s="62">
        <f>IF(ISBLANK(C7),,'Fiche d''identité &amp; instructions'!B5)</f>
        <v>0</v>
      </c>
      <c r="C7" s="64"/>
      <c r="D7" s="12"/>
      <c r="E7" s="12"/>
      <c r="F7" s="12"/>
      <c r="G7" s="109"/>
      <c r="H7" s="109"/>
      <c r="I7" s="125"/>
      <c r="J7" s="65"/>
      <c r="K7" s="67"/>
      <c r="L7" s="45" t="s">
        <v>104</v>
      </c>
      <c r="M7" s="45" t="s">
        <v>104</v>
      </c>
      <c r="N7" s="67"/>
      <c r="O7" s="67"/>
      <c r="P7" s="60" t="s">
        <v>147</v>
      </c>
      <c r="Q7" s="60" t="s">
        <v>147</v>
      </c>
      <c r="R7" s="22" t="str">
        <f t="shared" ref="R7:R26" si="0">IF(OR(Q7="",Q7="€",P7="",P7="€"),"",P7/Q7)</f>
        <v/>
      </c>
      <c r="S7" s="22"/>
      <c r="T7" s="12"/>
      <c r="U7" s="45" t="s">
        <v>104</v>
      </c>
      <c r="V7" s="12"/>
      <c r="W7" s="45" t="s">
        <v>104</v>
      </c>
      <c r="X7" s="6"/>
      <c r="Y7" s="118"/>
      <c r="Z7" s="111"/>
      <c r="AA7" s="113"/>
      <c r="AB7" s="12"/>
      <c r="AC7" s="122"/>
      <c r="AD7" s="122"/>
      <c r="AE7" s="73"/>
    </row>
    <row r="8" spans="1:31" ht="42" customHeight="1" x14ac:dyDescent="0.35">
      <c r="A8" s="34" t="s">
        <v>118</v>
      </c>
      <c r="B8" s="63">
        <f>IF(ISBLANK(C8),,'Fiche d''identité &amp; instructions'!B6)</f>
        <v>0</v>
      </c>
      <c r="C8" s="66"/>
      <c r="D8" s="6"/>
      <c r="E8" s="6"/>
      <c r="F8" s="6"/>
      <c r="G8" s="110"/>
      <c r="H8" s="110"/>
      <c r="I8" s="109"/>
      <c r="J8" s="67"/>
      <c r="K8" s="67"/>
      <c r="L8" s="45" t="s">
        <v>104</v>
      </c>
      <c r="M8" s="45" t="s">
        <v>104</v>
      </c>
      <c r="N8" s="67"/>
      <c r="O8" s="67"/>
      <c r="P8" s="60" t="s">
        <v>147</v>
      </c>
      <c r="Q8" s="60" t="s">
        <v>147</v>
      </c>
      <c r="R8" s="22" t="str">
        <f t="shared" si="0"/>
        <v/>
      </c>
      <c r="S8" s="22"/>
      <c r="T8" s="6"/>
      <c r="U8" s="45" t="s">
        <v>104</v>
      </c>
      <c r="V8" s="6"/>
      <c r="W8" s="45" t="s">
        <v>104</v>
      </c>
      <c r="X8" s="6"/>
      <c r="Y8" s="118"/>
      <c r="Z8" s="112"/>
      <c r="AA8" s="114"/>
      <c r="AB8" s="6"/>
      <c r="AC8" s="12"/>
      <c r="AD8" s="122"/>
      <c r="AE8" s="74"/>
    </row>
    <row r="9" spans="1:31" ht="42" customHeight="1" x14ac:dyDescent="0.35">
      <c r="A9" s="34" t="s">
        <v>119</v>
      </c>
      <c r="B9" s="63">
        <f>IF(ISBLANK(C9),,'Fiche d''identité &amp; instructions'!B7)</f>
        <v>0</v>
      </c>
      <c r="C9" s="66"/>
      <c r="D9" s="6"/>
      <c r="E9" s="6"/>
      <c r="F9" s="6"/>
      <c r="G9" s="110"/>
      <c r="H9" s="110"/>
      <c r="I9" s="109"/>
      <c r="J9" s="67"/>
      <c r="K9" s="67"/>
      <c r="L9" s="45" t="s">
        <v>104</v>
      </c>
      <c r="M9" s="45" t="s">
        <v>104</v>
      </c>
      <c r="N9" s="67"/>
      <c r="O9" s="67"/>
      <c r="P9" s="60" t="s">
        <v>147</v>
      </c>
      <c r="Q9" s="60" t="s">
        <v>147</v>
      </c>
      <c r="R9" s="22" t="str">
        <f t="shared" si="0"/>
        <v/>
      </c>
      <c r="S9" s="22"/>
      <c r="T9" s="6"/>
      <c r="U9" s="45" t="s">
        <v>104</v>
      </c>
      <c r="V9" s="6"/>
      <c r="W9" s="45" t="s">
        <v>104</v>
      </c>
      <c r="X9" s="6"/>
      <c r="Y9" s="118"/>
      <c r="Z9" s="112"/>
      <c r="AA9" s="114"/>
      <c r="AB9" s="6"/>
      <c r="AC9" s="12"/>
      <c r="AD9" s="122"/>
      <c r="AE9" s="74"/>
    </row>
    <row r="10" spans="1:31" ht="42" customHeight="1" x14ac:dyDescent="0.35">
      <c r="A10" s="34" t="s">
        <v>120</v>
      </c>
      <c r="B10" s="63">
        <f>IF(ISBLANK(C10),,'Fiche d''identité &amp; instructions'!B8)</f>
        <v>0</v>
      </c>
      <c r="C10" s="66"/>
      <c r="D10" s="6"/>
      <c r="E10" s="6"/>
      <c r="F10" s="6"/>
      <c r="G10" s="110"/>
      <c r="H10" s="110"/>
      <c r="I10" s="109"/>
      <c r="J10" s="67"/>
      <c r="K10" s="67"/>
      <c r="L10" s="45" t="s">
        <v>104</v>
      </c>
      <c r="M10" s="45" t="s">
        <v>104</v>
      </c>
      <c r="N10" s="67"/>
      <c r="O10" s="67"/>
      <c r="P10" s="60" t="s">
        <v>147</v>
      </c>
      <c r="Q10" s="60" t="s">
        <v>147</v>
      </c>
      <c r="R10" s="22" t="str">
        <f t="shared" si="0"/>
        <v/>
      </c>
      <c r="S10" s="22"/>
      <c r="T10" s="6"/>
      <c r="U10" s="45" t="s">
        <v>104</v>
      </c>
      <c r="V10" s="6"/>
      <c r="W10" s="45" t="s">
        <v>104</v>
      </c>
      <c r="X10" s="6"/>
      <c r="Y10" s="118"/>
      <c r="Z10" s="112"/>
      <c r="AA10" s="114"/>
      <c r="AB10" s="6"/>
      <c r="AC10" s="12"/>
      <c r="AD10" s="122"/>
      <c r="AE10" s="74"/>
    </row>
    <row r="11" spans="1:31" ht="42" customHeight="1" x14ac:dyDescent="0.35">
      <c r="A11" s="34" t="s">
        <v>121</v>
      </c>
      <c r="B11" s="63">
        <f>IF(ISBLANK(C11),,'Fiche d''identité &amp; instructions'!B10)</f>
        <v>0</v>
      </c>
      <c r="C11" s="66"/>
      <c r="D11" s="6"/>
      <c r="E11" s="6"/>
      <c r="F11" s="6"/>
      <c r="G11" s="110"/>
      <c r="H11" s="110"/>
      <c r="I11" s="109"/>
      <c r="J11" s="67"/>
      <c r="K11" s="67"/>
      <c r="L11" s="45" t="s">
        <v>104</v>
      </c>
      <c r="M11" s="45" t="s">
        <v>104</v>
      </c>
      <c r="N11" s="67"/>
      <c r="O11" s="67"/>
      <c r="P11" s="60" t="s">
        <v>147</v>
      </c>
      <c r="Q11" s="60" t="s">
        <v>147</v>
      </c>
      <c r="R11" s="22" t="str">
        <f t="shared" si="0"/>
        <v/>
      </c>
      <c r="S11" s="22"/>
      <c r="T11" s="6"/>
      <c r="U11" s="45" t="s">
        <v>104</v>
      </c>
      <c r="V11" s="6"/>
      <c r="W11" s="45" t="s">
        <v>104</v>
      </c>
      <c r="X11" s="6"/>
      <c r="Y11" s="118"/>
      <c r="Z11" s="112"/>
      <c r="AA11" s="114"/>
      <c r="AB11" s="6"/>
      <c r="AC11" s="12"/>
      <c r="AD11" s="122"/>
      <c r="AE11" s="74"/>
    </row>
    <row r="12" spans="1:31" ht="42" customHeight="1" x14ac:dyDescent="0.35">
      <c r="A12" s="34" t="s">
        <v>122</v>
      </c>
      <c r="B12" s="63">
        <f>IF(ISBLANK(C12),,'Fiche d''identité &amp; instructions'!#REF!)</f>
        <v>0</v>
      </c>
      <c r="C12" s="66"/>
      <c r="D12" s="6"/>
      <c r="E12" s="6"/>
      <c r="F12" s="6"/>
      <c r="G12" s="110"/>
      <c r="H12" s="110"/>
      <c r="I12" s="109"/>
      <c r="J12" s="67"/>
      <c r="K12" s="67"/>
      <c r="L12" s="45" t="s">
        <v>104</v>
      </c>
      <c r="M12" s="45" t="s">
        <v>104</v>
      </c>
      <c r="N12" s="67"/>
      <c r="O12" s="67"/>
      <c r="P12" s="60" t="s">
        <v>147</v>
      </c>
      <c r="Q12" s="60" t="s">
        <v>147</v>
      </c>
      <c r="R12" s="22" t="str">
        <f t="shared" si="0"/>
        <v/>
      </c>
      <c r="S12" s="22"/>
      <c r="T12" s="6"/>
      <c r="U12" s="45" t="s">
        <v>104</v>
      </c>
      <c r="V12" s="6"/>
      <c r="W12" s="45" t="s">
        <v>104</v>
      </c>
      <c r="X12" s="6"/>
      <c r="Y12" s="118"/>
      <c r="Z12" s="112"/>
      <c r="AA12" s="114"/>
      <c r="AB12" s="6"/>
      <c r="AC12" s="12"/>
      <c r="AD12" s="122"/>
      <c r="AE12" s="74"/>
    </row>
    <row r="13" spans="1:31" ht="42" customHeight="1" x14ac:dyDescent="0.35">
      <c r="A13" s="34" t="s">
        <v>123</v>
      </c>
      <c r="B13" s="63">
        <f>IF(ISBLANK(C13),,'Fiche d''identité &amp; instructions'!#REF!)</f>
        <v>0</v>
      </c>
      <c r="C13" s="66"/>
      <c r="D13" s="6"/>
      <c r="E13" s="6"/>
      <c r="F13" s="6"/>
      <c r="G13" s="110"/>
      <c r="H13" s="110"/>
      <c r="I13" s="109"/>
      <c r="J13" s="67"/>
      <c r="K13" s="67"/>
      <c r="L13" s="45" t="s">
        <v>104</v>
      </c>
      <c r="M13" s="45" t="s">
        <v>104</v>
      </c>
      <c r="N13" s="67"/>
      <c r="O13" s="67"/>
      <c r="P13" s="60" t="s">
        <v>147</v>
      </c>
      <c r="Q13" s="60" t="s">
        <v>147</v>
      </c>
      <c r="R13" s="22" t="str">
        <f t="shared" si="0"/>
        <v/>
      </c>
      <c r="S13" s="22"/>
      <c r="T13" s="6"/>
      <c r="U13" s="45" t="s">
        <v>104</v>
      </c>
      <c r="V13" s="6"/>
      <c r="W13" s="45" t="s">
        <v>104</v>
      </c>
      <c r="X13" s="6"/>
      <c r="Y13" s="118"/>
      <c r="Z13" s="112"/>
      <c r="AA13" s="114"/>
      <c r="AB13" s="6"/>
      <c r="AC13" s="12"/>
      <c r="AD13" s="122"/>
      <c r="AE13" s="74"/>
    </row>
    <row r="14" spans="1:31" ht="42" customHeight="1" x14ac:dyDescent="0.35">
      <c r="A14" s="34" t="s">
        <v>124</v>
      </c>
      <c r="B14" s="63">
        <f>IF(ISBLANK(C14),,'Fiche d''identité &amp; instructions'!#REF!)</f>
        <v>0</v>
      </c>
      <c r="C14" s="66"/>
      <c r="D14" s="6"/>
      <c r="E14" s="6"/>
      <c r="F14" s="6"/>
      <c r="G14" s="110"/>
      <c r="H14" s="110"/>
      <c r="I14" s="109"/>
      <c r="J14" s="67"/>
      <c r="K14" s="67"/>
      <c r="L14" s="45" t="s">
        <v>104</v>
      </c>
      <c r="M14" s="45" t="s">
        <v>104</v>
      </c>
      <c r="N14" s="67"/>
      <c r="O14" s="67"/>
      <c r="P14" s="60" t="s">
        <v>147</v>
      </c>
      <c r="Q14" s="60" t="s">
        <v>147</v>
      </c>
      <c r="R14" s="22" t="str">
        <f t="shared" si="0"/>
        <v/>
      </c>
      <c r="S14" s="22"/>
      <c r="T14" s="6"/>
      <c r="U14" s="45" t="s">
        <v>104</v>
      </c>
      <c r="V14" s="6"/>
      <c r="W14" s="45" t="s">
        <v>104</v>
      </c>
      <c r="X14" s="6"/>
      <c r="Y14" s="118"/>
      <c r="Z14" s="112"/>
      <c r="AA14" s="114"/>
      <c r="AB14" s="6"/>
      <c r="AC14" s="12"/>
      <c r="AD14" s="122"/>
      <c r="AE14" s="74"/>
    </row>
    <row r="15" spans="1:31" ht="42" customHeight="1" x14ac:dyDescent="0.35">
      <c r="A15" s="34" t="s">
        <v>125</v>
      </c>
      <c r="B15" s="63">
        <f>IF(ISBLANK(C15),,'Fiche d''identité &amp; instructions'!#REF!)</f>
        <v>0</v>
      </c>
      <c r="C15" s="66"/>
      <c r="D15" s="6"/>
      <c r="E15" s="6"/>
      <c r="F15" s="6"/>
      <c r="G15" s="110"/>
      <c r="H15" s="110"/>
      <c r="I15" s="109"/>
      <c r="J15" s="67"/>
      <c r="K15" s="67"/>
      <c r="L15" s="45" t="s">
        <v>104</v>
      </c>
      <c r="M15" s="45" t="s">
        <v>104</v>
      </c>
      <c r="N15" s="67"/>
      <c r="O15" s="67"/>
      <c r="P15" s="60" t="s">
        <v>147</v>
      </c>
      <c r="Q15" s="60" t="s">
        <v>147</v>
      </c>
      <c r="R15" s="22" t="str">
        <f t="shared" si="0"/>
        <v/>
      </c>
      <c r="S15" s="22"/>
      <c r="T15" s="6"/>
      <c r="U15" s="45" t="s">
        <v>104</v>
      </c>
      <c r="V15" s="6"/>
      <c r="W15" s="45" t="s">
        <v>104</v>
      </c>
      <c r="X15" s="6"/>
      <c r="Y15" s="118"/>
      <c r="Z15" s="112"/>
      <c r="AA15" s="114"/>
      <c r="AB15" s="6"/>
      <c r="AC15" s="12"/>
      <c r="AD15" s="122"/>
      <c r="AE15" s="74"/>
    </row>
    <row r="16" spans="1:31" ht="42" customHeight="1" x14ac:dyDescent="0.35">
      <c r="A16" s="34" t="s">
        <v>126</v>
      </c>
      <c r="B16" s="63">
        <f>IF(ISBLANK(C16),,'Fiche d''identité &amp; instructions'!#REF!)</f>
        <v>0</v>
      </c>
      <c r="C16" s="66"/>
      <c r="D16" s="6"/>
      <c r="E16" s="6"/>
      <c r="F16" s="6"/>
      <c r="G16" s="110"/>
      <c r="H16" s="110"/>
      <c r="I16" s="109"/>
      <c r="J16" s="67"/>
      <c r="K16" s="67"/>
      <c r="L16" s="45" t="s">
        <v>104</v>
      </c>
      <c r="M16" s="45" t="s">
        <v>104</v>
      </c>
      <c r="N16" s="67"/>
      <c r="O16" s="67"/>
      <c r="P16" s="60" t="s">
        <v>147</v>
      </c>
      <c r="Q16" s="60" t="s">
        <v>147</v>
      </c>
      <c r="R16" s="22" t="str">
        <f t="shared" si="0"/>
        <v/>
      </c>
      <c r="S16" s="22"/>
      <c r="T16" s="6"/>
      <c r="U16" s="45" t="s">
        <v>104</v>
      </c>
      <c r="V16" s="6"/>
      <c r="W16" s="45" t="s">
        <v>104</v>
      </c>
      <c r="X16" s="6"/>
      <c r="Y16" s="118"/>
      <c r="Z16" s="112"/>
      <c r="AA16" s="114"/>
      <c r="AB16" s="6"/>
      <c r="AC16" s="12"/>
      <c r="AD16" s="122"/>
      <c r="AE16" s="74"/>
    </row>
    <row r="17" spans="1:31" ht="42" customHeight="1" x14ac:dyDescent="0.35">
      <c r="A17" s="34" t="s">
        <v>127</v>
      </c>
      <c r="B17" s="63">
        <f>IF(ISBLANK(C17),,'Fiche d''identité &amp; instructions'!B11)</f>
        <v>0</v>
      </c>
      <c r="C17" s="66"/>
      <c r="D17" s="6"/>
      <c r="E17" s="6"/>
      <c r="F17" s="6"/>
      <c r="G17" s="110"/>
      <c r="H17" s="110"/>
      <c r="I17" s="109"/>
      <c r="J17" s="67"/>
      <c r="K17" s="67"/>
      <c r="L17" s="45" t="s">
        <v>104</v>
      </c>
      <c r="M17" s="45" t="s">
        <v>104</v>
      </c>
      <c r="N17" s="67"/>
      <c r="O17" s="67"/>
      <c r="P17" s="60" t="s">
        <v>147</v>
      </c>
      <c r="Q17" s="60" t="s">
        <v>147</v>
      </c>
      <c r="R17" s="22" t="str">
        <f t="shared" si="0"/>
        <v/>
      </c>
      <c r="S17" s="22"/>
      <c r="T17" s="6"/>
      <c r="U17" s="45" t="s">
        <v>104</v>
      </c>
      <c r="V17" s="6"/>
      <c r="W17" s="45" t="s">
        <v>104</v>
      </c>
      <c r="X17" s="6"/>
      <c r="Y17" s="118"/>
      <c r="Z17" s="112"/>
      <c r="AA17" s="114"/>
      <c r="AB17" s="6"/>
      <c r="AC17" s="12"/>
      <c r="AD17" s="122"/>
      <c r="AE17" s="74"/>
    </row>
    <row r="18" spans="1:31" ht="42" customHeight="1" x14ac:dyDescent="0.35">
      <c r="A18" s="34" t="s">
        <v>128</v>
      </c>
      <c r="B18" s="63">
        <f>IF(ISBLANK(C18),,'Fiche d''identité &amp; instructions'!B13)</f>
        <v>0</v>
      </c>
      <c r="C18" s="66"/>
      <c r="D18" s="6"/>
      <c r="E18" s="6"/>
      <c r="F18" s="6"/>
      <c r="G18" s="110"/>
      <c r="H18" s="110"/>
      <c r="I18" s="109"/>
      <c r="J18" s="67"/>
      <c r="K18" s="67"/>
      <c r="L18" s="45" t="s">
        <v>104</v>
      </c>
      <c r="M18" s="45" t="s">
        <v>104</v>
      </c>
      <c r="N18" s="67"/>
      <c r="O18" s="67"/>
      <c r="P18" s="60" t="s">
        <v>147</v>
      </c>
      <c r="Q18" s="60" t="s">
        <v>147</v>
      </c>
      <c r="R18" s="22" t="str">
        <f t="shared" si="0"/>
        <v/>
      </c>
      <c r="S18" s="22"/>
      <c r="T18" s="6"/>
      <c r="U18" s="45" t="s">
        <v>104</v>
      </c>
      <c r="V18" s="6"/>
      <c r="W18" s="45" t="s">
        <v>104</v>
      </c>
      <c r="X18" s="6"/>
      <c r="Y18" s="118"/>
      <c r="Z18" s="112"/>
      <c r="AA18" s="114"/>
      <c r="AB18" s="6"/>
      <c r="AC18" s="12"/>
      <c r="AD18" s="122"/>
      <c r="AE18" s="74"/>
    </row>
    <row r="19" spans="1:31" ht="42" customHeight="1" x14ac:dyDescent="0.35">
      <c r="A19" s="34" t="s">
        <v>129</v>
      </c>
      <c r="B19" s="63">
        <f>IF(ISBLANK(C19),,'Fiche d''identité &amp; instructions'!B14)</f>
        <v>0</v>
      </c>
      <c r="C19" s="66"/>
      <c r="D19" s="6"/>
      <c r="E19" s="6"/>
      <c r="F19" s="6"/>
      <c r="G19" s="110"/>
      <c r="H19" s="110"/>
      <c r="I19" s="109"/>
      <c r="J19" s="67"/>
      <c r="K19" s="67"/>
      <c r="L19" s="45" t="s">
        <v>104</v>
      </c>
      <c r="M19" s="45" t="s">
        <v>104</v>
      </c>
      <c r="N19" s="67"/>
      <c r="O19" s="67"/>
      <c r="P19" s="60" t="s">
        <v>147</v>
      </c>
      <c r="Q19" s="60" t="s">
        <v>147</v>
      </c>
      <c r="R19" s="22" t="str">
        <f t="shared" si="0"/>
        <v/>
      </c>
      <c r="S19" s="22"/>
      <c r="T19" s="6"/>
      <c r="U19" s="45" t="s">
        <v>104</v>
      </c>
      <c r="V19" s="6"/>
      <c r="W19" s="45" t="s">
        <v>104</v>
      </c>
      <c r="X19" s="6"/>
      <c r="Y19" s="118"/>
      <c r="Z19" s="112"/>
      <c r="AA19" s="114"/>
      <c r="AB19" s="6"/>
      <c r="AC19" s="12"/>
      <c r="AD19" s="122"/>
      <c r="AE19" s="74"/>
    </row>
    <row r="20" spans="1:31" ht="42" customHeight="1" x14ac:dyDescent="0.35">
      <c r="A20" s="34" t="s">
        <v>130</v>
      </c>
      <c r="B20" s="63">
        <f>IF(ISBLANK(C20),,'Fiche d''identité &amp; instructions'!B15)</f>
        <v>0</v>
      </c>
      <c r="C20" s="66"/>
      <c r="D20" s="6"/>
      <c r="E20" s="6"/>
      <c r="F20" s="6"/>
      <c r="G20" s="110"/>
      <c r="H20" s="110"/>
      <c r="I20" s="109"/>
      <c r="J20" s="67"/>
      <c r="K20" s="67"/>
      <c r="L20" s="45" t="s">
        <v>104</v>
      </c>
      <c r="M20" s="45" t="s">
        <v>104</v>
      </c>
      <c r="N20" s="67"/>
      <c r="O20" s="67"/>
      <c r="P20" s="60" t="s">
        <v>147</v>
      </c>
      <c r="Q20" s="60" t="s">
        <v>147</v>
      </c>
      <c r="R20" s="22" t="str">
        <f t="shared" si="0"/>
        <v/>
      </c>
      <c r="S20" s="22"/>
      <c r="T20" s="6"/>
      <c r="U20" s="45" t="s">
        <v>104</v>
      </c>
      <c r="V20" s="6"/>
      <c r="W20" s="45" t="s">
        <v>104</v>
      </c>
      <c r="X20" s="6"/>
      <c r="Y20" s="118"/>
      <c r="Z20" s="112"/>
      <c r="AA20" s="114"/>
      <c r="AB20" s="6"/>
      <c r="AC20" s="12"/>
      <c r="AD20" s="122"/>
      <c r="AE20" s="74"/>
    </row>
    <row r="21" spans="1:31" ht="42" customHeight="1" x14ac:dyDescent="0.35">
      <c r="A21" s="34" t="s">
        <v>131</v>
      </c>
      <c r="B21" s="63">
        <f>IF(ISBLANK(C21),,'Fiche d''identité &amp; instructions'!B16)</f>
        <v>0</v>
      </c>
      <c r="C21" s="66"/>
      <c r="D21" s="6"/>
      <c r="E21" s="6"/>
      <c r="F21" s="6"/>
      <c r="G21" s="110"/>
      <c r="H21" s="110"/>
      <c r="I21" s="109"/>
      <c r="J21" s="67"/>
      <c r="K21" s="67"/>
      <c r="L21" s="45" t="s">
        <v>104</v>
      </c>
      <c r="M21" s="45" t="s">
        <v>104</v>
      </c>
      <c r="N21" s="67"/>
      <c r="O21" s="67"/>
      <c r="P21" s="60" t="s">
        <v>147</v>
      </c>
      <c r="Q21" s="60" t="s">
        <v>147</v>
      </c>
      <c r="R21" s="22" t="str">
        <f t="shared" si="0"/>
        <v/>
      </c>
      <c r="S21" s="22"/>
      <c r="T21" s="6"/>
      <c r="U21" s="45" t="s">
        <v>104</v>
      </c>
      <c r="V21" s="6"/>
      <c r="W21" s="45" t="s">
        <v>104</v>
      </c>
      <c r="X21" s="6"/>
      <c r="Y21" s="118"/>
      <c r="Z21" s="112"/>
      <c r="AA21" s="114"/>
      <c r="AB21" s="6"/>
      <c r="AC21" s="12"/>
      <c r="AD21" s="122"/>
      <c r="AE21" s="74"/>
    </row>
    <row r="22" spans="1:31" ht="42" customHeight="1" x14ac:dyDescent="0.35">
      <c r="A22" s="34" t="s">
        <v>132</v>
      </c>
      <c r="B22" s="63">
        <f>IF(ISBLANK(C22),,'Fiche d''identité &amp; instructions'!B17)</f>
        <v>0</v>
      </c>
      <c r="C22" s="66"/>
      <c r="D22" s="6"/>
      <c r="E22" s="6"/>
      <c r="F22" s="6"/>
      <c r="G22" s="110"/>
      <c r="H22" s="110"/>
      <c r="I22" s="109"/>
      <c r="J22" s="67"/>
      <c r="K22" s="67"/>
      <c r="L22" s="45" t="s">
        <v>104</v>
      </c>
      <c r="M22" s="45" t="s">
        <v>104</v>
      </c>
      <c r="N22" s="67"/>
      <c r="O22" s="67"/>
      <c r="P22" s="60" t="s">
        <v>147</v>
      </c>
      <c r="Q22" s="60" t="s">
        <v>147</v>
      </c>
      <c r="R22" s="22" t="str">
        <f t="shared" si="0"/>
        <v/>
      </c>
      <c r="S22" s="22"/>
      <c r="T22" s="6"/>
      <c r="U22" s="45" t="s">
        <v>104</v>
      </c>
      <c r="V22" s="6"/>
      <c r="W22" s="45" t="s">
        <v>104</v>
      </c>
      <c r="X22" s="6"/>
      <c r="Y22" s="118"/>
      <c r="Z22" s="112"/>
      <c r="AA22" s="114"/>
      <c r="AB22" s="6"/>
      <c r="AC22" s="12"/>
      <c r="AD22" s="122"/>
      <c r="AE22" s="74"/>
    </row>
    <row r="23" spans="1:31" ht="42" customHeight="1" x14ac:dyDescent="0.35">
      <c r="A23" s="34" t="s">
        <v>133</v>
      </c>
      <c r="B23" s="63">
        <f>IF(ISBLANK(C23),,'Fiche d''identité &amp; instructions'!B18)</f>
        <v>0</v>
      </c>
      <c r="C23" s="66"/>
      <c r="D23" s="6"/>
      <c r="E23" s="6"/>
      <c r="F23" s="6"/>
      <c r="G23" s="110"/>
      <c r="H23" s="110"/>
      <c r="I23" s="109"/>
      <c r="J23" s="67"/>
      <c r="K23" s="67"/>
      <c r="L23" s="45" t="s">
        <v>104</v>
      </c>
      <c r="M23" s="45" t="s">
        <v>104</v>
      </c>
      <c r="N23" s="67"/>
      <c r="O23" s="67"/>
      <c r="P23" s="60" t="s">
        <v>147</v>
      </c>
      <c r="Q23" s="60" t="s">
        <v>147</v>
      </c>
      <c r="R23" s="22" t="str">
        <f t="shared" si="0"/>
        <v/>
      </c>
      <c r="S23" s="22"/>
      <c r="T23" s="6"/>
      <c r="U23" s="45" t="s">
        <v>104</v>
      </c>
      <c r="V23" s="6"/>
      <c r="W23" s="45" t="s">
        <v>104</v>
      </c>
      <c r="X23" s="6"/>
      <c r="Y23" s="118"/>
      <c r="Z23" s="112"/>
      <c r="AA23" s="114"/>
      <c r="AB23" s="6"/>
      <c r="AC23" s="12"/>
      <c r="AD23" s="122"/>
      <c r="AE23" s="74"/>
    </row>
    <row r="24" spans="1:31" ht="42" customHeight="1" x14ac:dyDescent="0.35">
      <c r="A24" s="34" t="s">
        <v>134</v>
      </c>
      <c r="B24" s="63">
        <f>IF(ISBLANK(C24),,'Fiche d''identité &amp; instructions'!B19)</f>
        <v>0</v>
      </c>
      <c r="C24" s="66"/>
      <c r="D24" s="6"/>
      <c r="E24" s="6"/>
      <c r="F24" s="6"/>
      <c r="G24" s="110"/>
      <c r="H24" s="110"/>
      <c r="I24" s="109"/>
      <c r="J24" s="67"/>
      <c r="K24" s="67"/>
      <c r="L24" s="45" t="s">
        <v>104</v>
      </c>
      <c r="M24" s="45" t="s">
        <v>104</v>
      </c>
      <c r="N24" s="67"/>
      <c r="O24" s="67"/>
      <c r="P24" s="60" t="s">
        <v>147</v>
      </c>
      <c r="Q24" s="60" t="s">
        <v>147</v>
      </c>
      <c r="R24" s="22" t="str">
        <f t="shared" si="0"/>
        <v/>
      </c>
      <c r="S24" s="22"/>
      <c r="T24" s="6"/>
      <c r="U24" s="45" t="s">
        <v>104</v>
      </c>
      <c r="V24" s="6"/>
      <c r="W24" s="45" t="s">
        <v>104</v>
      </c>
      <c r="X24" s="6"/>
      <c r="Y24" s="118"/>
      <c r="Z24" s="112"/>
      <c r="AA24" s="114"/>
      <c r="AB24" s="6"/>
      <c r="AC24" s="12"/>
      <c r="AD24" s="122"/>
      <c r="AE24" s="74"/>
    </row>
    <row r="25" spans="1:31" ht="42" customHeight="1" x14ac:dyDescent="0.35">
      <c r="A25" s="34" t="s">
        <v>135</v>
      </c>
      <c r="B25" s="63">
        <f>IF(ISBLANK(C25),,'Fiche d''identité &amp; instructions'!B20)</f>
        <v>0</v>
      </c>
      <c r="C25" s="66"/>
      <c r="D25" s="6"/>
      <c r="E25" s="6"/>
      <c r="F25" s="6"/>
      <c r="G25" s="110"/>
      <c r="H25" s="110"/>
      <c r="I25" s="109"/>
      <c r="J25" s="67"/>
      <c r="K25" s="67"/>
      <c r="L25" s="45" t="s">
        <v>104</v>
      </c>
      <c r="M25" s="45" t="s">
        <v>104</v>
      </c>
      <c r="N25" s="67"/>
      <c r="O25" s="67"/>
      <c r="P25" s="60" t="s">
        <v>147</v>
      </c>
      <c r="Q25" s="60" t="s">
        <v>147</v>
      </c>
      <c r="R25" s="22" t="str">
        <f t="shared" si="0"/>
        <v/>
      </c>
      <c r="S25" s="22"/>
      <c r="T25" s="6"/>
      <c r="U25" s="45" t="s">
        <v>104</v>
      </c>
      <c r="V25" s="6"/>
      <c r="W25" s="45" t="s">
        <v>104</v>
      </c>
      <c r="X25" s="6"/>
      <c r="Y25" s="118"/>
      <c r="Z25" s="112"/>
      <c r="AA25" s="114"/>
      <c r="AB25" s="6"/>
      <c r="AC25" s="12"/>
      <c r="AD25" s="122"/>
      <c r="AE25" s="74"/>
    </row>
    <row r="26" spans="1:31" ht="42" customHeight="1" x14ac:dyDescent="0.35">
      <c r="A26" s="34" t="s">
        <v>136</v>
      </c>
      <c r="B26" s="63">
        <f>IF(ISBLANK(C26),,'Fiche d''identité &amp; instructions'!B21)</f>
        <v>0</v>
      </c>
      <c r="C26" s="66"/>
      <c r="D26" s="6"/>
      <c r="E26" s="6"/>
      <c r="F26" s="6"/>
      <c r="G26" s="110"/>
      <c r="H26" s="110"/>
      <c r="I26" s="109"/>
      <c r="J26" s="67"/>
      <c r="K26" s="67"/>
      <c r="L26" s="45" t="s">
        <v>104</v>
      </c>
      <c r="M26" s="45" t="s">
        <v>104</v>
      </c>
      <c r="N26" s="67"/>
      <c r="O26" s="67"/>
      <c r="P26" s="60" t="s">
        <v>147</v>
      </c>
      <c r="Q26" s="60" t="s">
        <v>147</v>
      </c>
      <c r="R26" s="22" t="str">
        <f t="shared" si="0"/>
        <v/>
      </c>
      <c r="S26" s="22"/>
      <c r="T26" s="6"/>
      <c r="U26" s="45" t="s">
        <v>104</v>
      </c>
      <c r="V26" s="6"/>
      <c r="W26" s="45" t="s">
        <v>104</v>
      </c>
      <c r="X26" s="6"/>
      <c r="Y26" s="118"/>
      <c r="Z26" s="112"/>
      <c r="AA26" s="114"/>
      <c r="AB26" s="6"/>
      <c r="AC26" s="12"/>
      <c r="AD26" s="122"/>
      <c r="AE26" s="74"/>
    </row>
  </sheetData>
  <mergeCells count="3">
    <mergeCell ref="K5:Z5"/>
    <mergeCell ref="AA5:AD5"/>
    <mergeCell ref="C5:J5"/>
  </mergeCells>
  <dataValidations xWindow="2062" yWindow="783" count="1">
    <dataValidation type="list" allowBlank="1" showInputMessage="1" showErrorMessage="1" sqref="F7:F26" xr:uid="{00000000-0002-0000-0100-000000000000}">
      <formula1>Secteur</formula1>
    </dataValidation>
  </dataValidations>
  <pageMargins left="0.7" right="0.7" top="0.75" bottom="0.75" header="0.3" footer="0.3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2062" yWindow="783" count="14">
        <x14:dataValidation type="list" allowBlank="1" showInputMessage="1" showErrorMessage="1" xr:uid="{00000000-0002-0000-0100-000001000000}">
          <x14:formula1>
            <xm:f>Listes!$A$98:$A$108</xm:f>
          </x14:formula1>
          <xm:sqref>N7:N26 K7:K26</xm:sqref>
        </x14:dataValidation>
        <x14:dataValidation type="list" allowBlank="1" showInputMessage="1" showErrorMessage="1" xr:uid="{00000000-0002-0000-0100-000002000000}">
          <x14:formula1>
            <xm:f>Listes!$A$48:$A$49</xm:f>
          </x14:formula1>
          <xm:sqref>T7:T26</xm:sqref>
        </x14:dataValidation>
        <x14:dataValidation type="list" allowBlank="1" showInputMessage="1" showErrorMessage="1" xr:uid="{00000000-0002-0000-0100-000003000000}">
          <x14:formula1>
            <xm:f>Listes!$A$70:$A$71</xm:f>
          </x14:formula1>
          <xm:sqref>V7:V26 AB7:AB26 X7:X26</xm:sqref>
        </x14:dataValidation>
        <x14:dataValidation type="list" allowBlank="1" showErrorMessage="1" xr:uid="{00000000-0002-0000-0100-000004000000}">
          <x14:formula1>
            <xm:f>Listes!$A$2:$A$3</xm:f>
          </x14:formula1>
          <xm:sqref>E7:E26</xm:sqref>
        </x14:dataValidation>
        <x14:dataValidation type="list" allowBlank="1" showInputMessage="1" showErrorMessage="1" xr:uid="{00000000-0002-0000-0100-000005000000}">
          <x14:formula1>
            <xm:f>Listes!$A$52:$A$58</xm:f>
          </x14:formula1>
          <xm:sqref>D7:D26</xm:sqref>
        </x14:dataValidation>
        <x14:dataValidation type="list" allowBlank="1" showInputMessage="1" showErrorMessage="1" xr:uid="{00000000-0002-0000-0100-000006000000}">
          <x14:formula1>
            <xm:f>Listes!$A$41:$A$45</xm:f>
          </x14:formula1>
          <xm:sqref>H7:H26</xm:sqref>
        </x14:dataValidation>
        <x14:dataValidation type="list" allowBlank="1" showInputMessage="1" showErrorMessage="1" xr:uid="{00000000-0002-0000-0100-000007000000}">
          <x14:formula1>
            <xm:f>Listes!$A$84:$A$89</xm:f>
          </x14:formula1>
          <xm:sqref>Z7:Z26</xm:sqref>
        </x14:dataValidation>
        <x14:dataValidation type="list" allowBlank="1" showInputMessage="1" showErrorMessage="1" xr:uid="{00000000-0002-0000-0100-000008000000}">
          <x14:formula1>
            <xm:f>Listes!$A$31:$A$37</xm:f>
          </x14:formula1>
          <xm:sqref>AA7:AA26</xm:sqref>
        </x14:dataValidation>
        <x14:dataValidation type="list" allowBlank="1" showInputMessage="1" showErrorMessage="1" xr:uid="{00000000-0002-0000-0100-000009000000}">
          <x14:formula1>
            <xm:f>Listes!$B$74:$B$77</xm:f>
          </x14:formula1>
          <xm:sqref>J7:J26</xm:sqref>
        </x14:dataValidation>
        <x14:dataValidation type="list" allowBlank="1" showInputMessage="1" showErrorMessage="1" xr:uid="{00000000-0002-0000-0100-00000A000000}">
          <x14:formula1>
            <xm:f>Listes!$A$74:$A$81</xm:f>
          </x14:formula1>
          <xm:sqref>G7:G26</xm:sqref>
        </x14:dataValidation>
        <x14:dataValidation type="list" allowBlank="1" showInputMessage="1" showErrorMessage="1" xr:uid="{00000000-0002-0000-0100-00000B000000}">
          <x14:formula1>
            <xm:f>Listes!$A$92:$A$95</xm:f>
          </x14:formula1>
          <xm:sqref>O7:O26</xm:sqref>
        </x14:dataValidation>
        <x14:dataValidation type="list" allowBlank="1" showInputMessage="1" showErrorMessage="1" xr:uid="{00000000-0002-0000-0100-00000C000000}">
          <x14:formula1>
            <xm:f>Listes!$A$111:$A$117</xm:f>
          </x14:formula1>
          <xm:sqref>AC7:AC26</xm:sqref>
        </x14:dataValidation>
        <x14:dataValidation type="list" allowBlank="1" showInputMessage="1" showErrorMessage="1" xr:uid="{00000000-0002-0000-0100-00000D000000}">
          <x14:formula1>
            <xm:f>Listes!$A$120:$A$126</xm:f>
          </x14:formula1>
          <xm:sqref>AD7:AD26</xm:sqref>
        </x14:dataValidation>
        <x14:dataValidation type="list" allowBlank="1" showInputMessage="1" showErrorMessage="1" xr:uid="{00000000-0002-0000-0100-00000E000000}">
          <x14:formula1>
            <xm:f>'Listes étapes'!$B5:$L5</xm:f>
          </x14:formula1>
          <xm:sqref>I7:I26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>
    <tabColor theme="5" tint="0.39997558519241921"/>
  </sheetPr>
  <dimension ref="A1:B20"/>
  <sheetViews>
    <sheetView zoomScale="85" zoomScaleNormal="85" workbookViewId="0">
      <selection activeCell="B8" sqref="B8"/>
    </sheetView>
  </sheetViews>
  <sheetFormatPr baseColWidth="10" defaultRowHeight="14.5" x14ac:dyDescent="0.35"/>
  <cols>
    <col min="1" max="1" width="91.54296875" customWidth="1"/>
    <col min="2" max="2" width="124.54296875" customWidth="1"/>
  </cols>
  <sheetData>
    <row r="1" spans="1:2" ht="9.65" customHeight="1" thickBot="1" x14ac:dyDescent="0.4"/>
    <row r="2" spans="1:2" ht="26.5" thickBot="1" x14ac:dyDescent="0.4">
      <c r="A2" s="143" t="s">
        <v>198</v>
      </c>
      <c r="B2" s="144"/>
    </row>
    <row r="3" spans="1:2" ht="11.15" customHeight="1" thickBot="1" x14ac:dyDescent="0.4">
      <c r="A3" s="50"/>
      <c r="B3" s="51"/>
    </row>
    <row r="4" spans="1:2" ht="21" x14ac:dyDescent="0.5">
      <c r="A4" s="145" t="s">
        <v>110</v>
      </c>
      <c r="B4" s="52" t="s">
        <v>111</v>
      </c>
    </row>
    <row r="5" spans="1:2" ht="15" thickBot="1" x14ac:dyDescent="0.4">
      <c r="A5" s="146"/>
      <c r="B5" s="101" t="s">
        <v>115</v>
      </c>
    </row>
    <row r="6" spans="1:2" ht="10" customHeight="1" thickBot="1" x14ac:dyDescent="0.4">
      <c r="A6" s="99"/>
      <c r="B6" s="103"/>
    </row>
    <row r="7" spans="1:2" ht="37" customHeight="1" thickBot="1" x14ac:dyDescent="0.4">
      <c r="A7" s="100" t="s">
        <v>282</v>
      </c>
      <c r="B7" s="104"/>
    </row>
    <row r="8" spans="1:2" ht="37" customHeight="1" x14ac:dyDescent="0.35">
      <c r="A8" s="56" t="s">
        <v>112</v>
      </c>
      <c r="B8" s="102"/>
    </row>
    <row r="9" spans="1:2" ht="37" customHeight="1" x14ac:dyDescent="0.35">
      <c r="A9" s="57" t="s">
        <v>113</v>
      </c>
      <c r="B9" s="53"/>
    </row>
    <row r="10" spans="1:2" ht="37" customHeight="1" x14ac:dyDescent="0.35">
      <c r="A10" s="57" t="s">
        <v>114</v>
      </c>
      <c r="B10" s="53"/>
    </row>
    <row r="11" spans="1:2" ht="37" customHeight="1" x14ac:dyDescent="0.35">
      <c r="A11" s="57" t="s">
        <v>179</v>
      </c>
      <c r="B11" s="53"/>
    </row>
    <row r="12" spans="1:2" ht="37" customHeight="1" x14ac:dyDescent="0.35">
      <c r="A12" s="57" t="s">
        <v>180</v>
      </c>
      <c r="B12" s="53"/>
    </row>
    <row r="13" spans="1:2" ht="37" customHeight="1" x14ac:dyDescent="0.35">
      <c r="A13" s="57" t="s">
        <v>190</v>
      </c>
      <c r="B13" s="53"/>
    </row>
    <row r="14" spans="1:2" ht="37" customHeight="1" x14ac:dyDescent="0.35">
      <c r="A14" s="57" t="s">
        <v>213</v>
      </c>
      <c r="B14" s="53"/>
    </row>
    <row r="15" spans="1:2" ht="37" customHeight="1" thickBot="1" x14ac:dyDescent="0.4">
      <c r="A15" s="58" t="s">
        <v>162</v>
      </c>
      <c r="B15" s="54"/>
    </row>
    <row r="16" spans="1:2" ht="37" customHeight="1" x14ac:dyDescent="0.35">
      <c r="A16" s="120" t="s">
        <v>214</v>
      </c>
      <c r="B16" s="121"/>
    </row>
    <row r="17" spans="1:2" ht="10" customHeight="1" thickBot="1" x14ac:dyDescent="0.4">
      <c r="A17" s="48"/>
      <c r="B17" s="49"/>
    </row>
    <row r="18" spans="1:2" ht="62.5" customHeight="1" thickBot="1" x14ac:dyDescent="0.4">
      <c r="A18" s="59" t="s">
        <v>283</v>
      </c>
      <c r="B18" s="55"/>
    </row>
    <row r="19" spans="1:2" ht="62.5" customHeight="1" thickBot="1" x14ac:dyDescent="0.4">
      <c r="A19" s="59" t="s">
        <v>284</v>
      </c>
      <c r="B19" s="55"/>
    </row>
    <row r="20" spans="1:2" ht="45.5" customHeight="1" thickBot="1" x14ac:dyDescent="0.4">
      <c r="A20" s="59" t="s">
        <v>219</v>
      </c>
      <c r="B20" s="55"/>
    </row>
  </sheetData>
  <mergeCells count="2">
    <mergeCell ref="A2:B2"/>
    <mergeCell ref="A4:A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tabColor theme="7"/>
  </sheetPr>
  <dimension ref="A1:U34"/>
  <sheetViews>
    <sheetView zoomScale="90" zoomScaleNormal="90" workbookViewId="0">
      <pane xSplit="2" ySplit="4" topLeftCell="D5" activePane="bottomRight" state="frozenSplit"/>
      <selection activeCell="B4" sqref="B4"/>
      <selection pane="topRight" activeCell="B4" sqref="B4"/>
      <selection pane="bottomLeft" activeCell="B4" sqref="B4"/>
      <selection pane="bottomRight" activeCell="F22" sqref="F22"/>
    </sheetView>
  </sheetViews>
  <sheetFormatPr baseColWidth="10" defaultRowHeight="14.5" x14ac:dyDescent="0.35"/>
  <cols>
    <col min="1" max="1" width="29.1796875" style="2" bestFit="1" customWidth="1"/>
    <col min="2" max="2" width="17" hidden="1" customWidth="1"/>
    <col min="3" max="3" width="22.54296875" customWidth="1"/>
    <col min="4" max="4" width="21.1796875" customWidth="1"/>
    <col min="5" max="5" width="17.1796875" bestFit="1" customWidth="1"/>
    <col min="6" max="7" width="20.1796875" style="3" customWidth="1"/>
    <col min="8" max="8" width="18.54296875" bestFit="1" customWidth="1"/>
    <col min="9" max="9" width="20.81640625" bestFit="1" customWidth="1"/>
    <col min="10" max="10" width="21.453125" style="7" customWidth="1"/>
    <col min="11" max="11" width="20.81640625" customWidth="1"/>
    <col min="12" max="12" width="14" customWidth="1"/>
    <col min="13" max="13" width="15.1796875" customWidth="1"/>
    <col min="14" max="15" width="14.81640625" customWidth="1"/>
    <col min="16" max="16" width="40.1796875" bestFit="1" customWidth="1"/>
    <col min="17" max="17" width="15.54296875" customWidth="1"/>
    <col min="18" max="18" width="35.1796875" bestFit="1" customWidth="1"/>
    <col min="19" max="19" width="27" bestFit="1" customWidth="1"/>
    <col min="20" max="20" width="27" customWidth="1"/>
    <col min="21" max="21" width="30.81640625" customWidth="1"/>
  </cols>
  <sheetData>
    <row r="1" spans="1:21" ht="30" customHeight="1" thickBot="1" x14ac:dyDescent="0.4"/>
    <row r="2" spans="1:21" ht="30" customHeight="1" thickBot="1" x14ac:dyDescent="0.4">
      <c r="A2" s="19" t="s">
        <v>52</v>
      </c>
      <c r="B2" s="147" t="s">
        <v>81</v>
      </c>
      <c r="C2" s="147"/>
      <c r="D2" s="147"/>
      <c r="E2" s="147"/>
      <c r="F2" s="147"/>
      <c r="G2" s="147"/>
      <c r="H2" s="147"/>
    </row>
    <row r="3" spans="1:21" ht="30" customHeight="1" thickBot="1" x14ac:dyDescent="0.4">
      <c r="A3" s="18"/>
      <c r="P3" s="44" t="s">
        <v>97</v>
      </c>
    </row>
    <row r="4" spans="1:21" s="2" customFormat="1" ht="44" thickBot="1" x14ac:dyDescent="0.4">
      <c r="A4" s="20"/>
      <c r="B4" s="37" t="s">
        <v>27</v>
      </c>
      <c r="C4" s="21" t="s">
        <v>79</v>
      </c>
      <c r="D4" s="14" t="s">
        <v>43</v>
      </c>
      <c r="E4" s="15" t="s">
        <v>44</v>
      </c>
      <c r="F4" s="16" t="s">
        <v>45</v>
      </c>
      <c r="G4" s="43" t="s">
        <v>96</v>
      </c>
      <c r="H4" s="15" t="s">
        <v>46</v>
      </c>
      <c r="I4" s="15" t="s">
        <v>47</v>
      </c>
      <c r="J4" s="17" t="s">
        <v>48</v>
      </c>
      <c r="K4" s="14" t="s">
        <v>82</v>
      </c>
      <c r="L4" s="14" t="s">
        <v>83</v>
      </c>
      <c r="M4" s="42" t="s">
        <v>94</v>
      </c>
      <c r="N4" s="14" t="s">
        <v>84</v>
      </c>
      <c r="O4" s="42" t="s">
        <v>95</v>
      </c>
      <c r="P4" s="15" t="s">
        <v>85</v>
      </c>
      <c r="Q4" s="14" t="s">
        <v>86</v>
      </c>
      <c r="R4" s="15" t="s">
        <v>87</v>
      </c>
      <c r="S4" s="31" t="s">
        <v>88</v>
      </c>
      <c r="T4" s="32" t="s">
        <v>89</v>
      </c>
      <c r="U4" s="38" t="s">
        <v>53</v>
      </c>
    </row>
    <row r="5" spans="1:21" ht="30" customHeight="1" x14ac:dyDescent="0.35">
      <c r="A5" s="34" t="s">
        <v>28</v>
      </c>
      <c r="B5" s="35">
        <f>IF(ISBLANK(C5),,'Fiche d''identité &amp; instructions'!B5)</f>
        <v>0</v>
      </c>
      <c r="C5" s="13"/>
      <c r="D5" s="23"/>
      <c r="E5" s="23"/>
      <c r="F5" s="11"/>
      <c r="G5" s="11"/>
      <c r="H5" s="23"/>
      <c r="I5" s="23"/>
      <c r="J5" s="13"/>
      <c r="K5" s="12"/>
      <c r="L5" s="12"/>
      <c r="M5" s="12"/>
      <c r="N5" s="12"/>
      <c r="O5" s="12"/>
      <c r="P5" s="12"/>
      <c r="Q5" s="12"/>
      <c r="R5" s="12"/>
      <c r="S5" s="12"/>
      <c r="T5" s="12"/>
      <c r="U5" s="36"/>
    </row>
    <row r="6" spans="1:21" ht="30" customHeight="1" x14ac:dyDescent="0.35">
      <c r="A6" s="9" t="s">
        <v>29</v>
      </c>
      <c r="B6" s="33">
        <f>IF(ISBLANK(C6),,'Fiche d''identité &amp; instructions'!B6)</f>
        <v>0</v>
      </c>
      <c r="C6" s="8"/>
      <c r="D6" s="24"/>
      <c r="E6" s="24"/>
      <c r="F6" s="5"/>
      <c r="G6" s="5"/>
      <c r="H6" s="24"/>
      <c r="I6" s="24"/>
      <c r="J6" s="8"/>
      <c r="K6" s="6"/>
      <c r="L6" s="6"/>
      <c r="M6" s="6"/>
      <c r="N6" s="6"/>
      <c r="O6" s="6"/>
      <c r="P6" s="6"/>
      <c r="Q6" s="6"/>
      <c r="R6" s="6"/>
      <c r="S6" s="6"/>
      <c r="T6" s="6"/>
      <c r="U6" s="4"/>
    </row>
    <row r="7" spans="1:21" ht="30" customHeight="1" x14ac:dyDescent="0.35">
      <c r="A7" s="9" t="s">
        <v>30</v>
      </c>
      <c r="B7" s="33">
        <f>IF(ISBLANK(C7),,'Fiche d''identité &amp; instructions'!B7)</f>
        <v>0</v>
      </c>
      <c r="C7" s="8"/>
      <c r="D7" s="24"/>
      <c r="E7" s="24"/>
      <c r="F7" s="5"/>
      <c r="G7" s="5"/>
      <c r="H7" s="24"/>
      <c r="I7" s="24"/>
      <c r="J7" s="8"/>
      <c r="K7" s="6"/>
      <c r="L7" s="6"/>
      <c r="M7" s="6"/>
      <c r="N7" s="6"/>
      <c r="O7" s="6"/>
      <c r="P7" s="6"/>
      <c r="Q7" s="6"/>
      <c r="R7" s="6"/>
      <c r="S7" s="6"/>
      <c r="T7" s="6"/>
      <c r="U7" s="4"/>
    </row>
    <row r="8" spans="1:21" ht="30" customHeight="1" x14ac:dyDescent="0.35">
      <c r="A8" s="9" t="s">
        <v>31</v>
      </c>
      <c r="B8" s="33">
        <f>IF(ISBLANK(C8),,'Fiche d''identité &amp; instructions'!B8)</f>
        <v>0</v>
      </c>
      <c r="C8" s="8"/>
      <c r="D8" s="24"/>
      <c r="E8" s="24"/>
      <c r="F8" s="5"/>
      <c r="G8" s="5"/>
      <c r="H8" s="24"/>
      <c r="I8" s="24"/>
      <c r="J8" s="8"/>
      <c r="K8" s="6"/>
      <c r="L8" s="6"/>
      <c r="M8" s="6"/>
      <c r="N8" s="6"/>
      <c r="O8" s="6"/>
      <c r="P8" s="6"/>
      <c r="Q8" s="6"/>
      <c r="R8" s="6"/>
      <c r="S8" s="6"/>
      <c r="T8" s="6"/>
      <c r="U8" s="4"/>
    </row>
    <row r="9" spans="1:21" ht="30" customHeight="1" x14ac:dyDescent="0.35">
      <c r="A9" s="9" t="s">
        <v>32</v>
      </c>
      <c r="B9" s="33">
        <f>IF(ISBLANK(C9),,'Fiche d''identité &amp; instructions'!B10)</f>
        <v>0</v>
      </c>
      <c r="C9" s="8"/>
      <c r="D9" s="24"/>
      <c r="E9" s="24"/>
      <c r="F9" s="5"/>
      <c r="G9" s="5"/>
      <c r="H9" s="24"/>
      <c r="I9" s="24"/>
      <c r="J9" s="8"/>
      <c r="K9" s="6"/>
      <c r="L9" s="6"/>
      <c r="M9" s="6"/>
      <c r="N9" s="6"/>
      <c r="O9" s="6"/>
      <c r="P9" s="6"/>
      <c r="Q9" s="6"/>
      <c r="R9" s="6"/>
      <c r="S9" s="6"/>
      <c r="T9" s="6"/>
      <c r="U9" s="4"/>
    </row>
    <row r="10" spans="1:21" ht="30" customHeight="1" x14ac:dyDescent="0.35">
      <c r="A10" s="9" t="s">
        <v>33</v>
      </c>
      <c r="B10" s="33">
        <f>IF(ISBLANK(C10),,'Fiche d''identité &amp; instructions'!#REF!)</f>
        <v>0</v>
      </c>
      <c r="C10" s="8"/>
      <c r="D10" s="24"/>
      <c r="E10" s="24"/>
      <c r="F10" s="5"/>
      <c r="G10" s="5"/>
      <c r="H10" s="24"/>
      <c r="I10" s="24"/>
      <c r="J10" s="8"/>
      <c r="K10" s="6"/>
      <c r="L10" s="6"/>
      <c r="M10" s="6"/>
      <c r="N10" s="6"/>
      <c r="O10" s="6"/>
      <c r="P10" s="6"/>
      <c r="Q10" s="6"/>
      <c r="R10" s="6"/>
      <c r="S10" s="6"/>
      <c r="T10" s="6"/>
      <c r="U10" s="4"/>
    </row>
    <row r="11" spans="1:21" ht="30" customHeight="1" x14ac:dyDescent="0.35">
      <c r="A11" s="9" t="s">
        <v>34</v>
      </c>
      <c r="B11" s="33">
        <f>IF(ISBLANK(C11),,'Fiche d''identité &amp; instructions'!#REF!)</f>
        <v>0</v>
      </c>
      <c r="C11" s="8"/>
      <c r="D11" s="24"/>
      <c r="E11" s="24"/>
      <c r="F11" s="5"/>
      <c r="G11" s="5"/>
      <c r="H11" s="24"/>
      <c r="I11" s="24"/>
      <c r="J11" s="8"/>
      <c r="K11" s="6"/>
      <c r="L11" s="6"/>
      <c r="M11" s="6"/>
      <c r="N11" s="6"/>
      <c r="O11" s="6"/>
      <c r="P11" s="6"/>
      <c r="Q11" s="6"/>
      <c r="R11" s="6"/>
      <c r="S11" s="6"/>
      <c r="T11" s="6"/>
      <c r="U11" s="4"/>
    </row>
    <row r="12" spans="1:21" ht="30" customHeight="1" x14ac:dyDescent="0.35">
      <c r="A12" s="9" t="s">
        <v>35</v>
      </c>
      <c r="B12" s="33">
        <f>IF(ISBLANK(C12),,'Fiche d''identité &amp; instructions'!#REF!)</f>
        <v>0</v>
      </c>
      <c r="C12" s="8"/>
      <c r="D12" s="24"/>
      <c r="E12" s="24"/>
      <c r="F12" s="5"/>
      <c r="G12" s="5"/>
      <c r="H12" s="24"/>
      <c r="I12" s="24"/>
      <c r="J12" s="8"/>
      <c r="K12" s="6"/>
      <c r="L12" s="6"/>
      <c r="M12" s="6"/>
      <c r="N12" s="6"/>
      <c r="O12" s="6"/>
      <c r="P12" s="6"/>
      <c r="Q12" s="6"/>
      <c r="R12" s="6"/>
      <c r="S12" s="6"/>
      <c r="T12" s="6"/>
      <c r="U12" s="4"/>
    </row>
    <row r="13" spans="1:21" ht="30" customHeight="1" x14ac:dyDescent="0.35">
      <c r="A13" s="9" t="s">
        <v>36</v>
      </c>
      <c r="B13" s="33">
        <f>IF(ISBLANK(C13),,'Fiche d''identité &amp; instructions'!#REF!)</f>
        <v>0</v>
      </c>
      <c r="C13" s="8"/>
      <c r="D13" s="24"/>
      <c r="E13" s="24"/>
      <c r="F13" s="5"/>
      <c r="G13" s="5"/>
      <c r="H13" s="24"/>
      <c r="I13" s="24"/>
      <c r="J13" s="8"/>
      <c r="K13" s="6"/>
      <c r="L13" s="6"/>
      <c r="M13" s="6"/>
      <c r="N13" s="6"/>
      <c r="O13" s="6"/>
      <c r="P13" s="6"/>
      <c r="Q13" s="6"/>
      <c r="R13" s="6"/>
      <c r="S13" s="6"/>
      <c r="T13" s="6"/>
      <c r="U13" s="4"/>
    </row>
    <row r="14" spans="1:21" ht="30" customHeight="1" x14ac:dyDescent="0.35">
      <c r="A14" s="9" t="s">
        <v>37</v>
      </c>
      <c r="B14" s="33">
        <f>IF(ISBLANK(C14),,'Fiche d''identité &amp; instructions'!#REF!)</f>
        <v>0</v>
      </c>
      <c r="C14" s="8"/>
      <c r="D14" s="24"/>
      <c r="E14" s="24"/>
      <c r="F14" s="5"/>
      <c r="G14" s="5"/>
      <c r="H14" s="24"/>
      <c r="I14" s="24"/>
      <c r="J14" s="8"/>
      <c r="K14" s="6"/>
      <c r="L14" s="6"/>
      <c r="M14" s="6"/>
      <c r="N14" s="6"/>
      <c r="O14" s="6"/>
      <c r="P14" s="6"/>
      <c r="Q14" s="6"/>
      <c r="R14" s="6"/>
      <c r="S14" s="6"/>
      <c r="T14" s="6"/>
      <c r="U14" s="4"/>
    </row>
    <row r="15" spans="1:21" ht="30" customHeight="1" x14ac:dyDescent="0.35">
      <c r="A15" s="9" t="s">
        <v>38</v>
      </c>
      <c r="B15" s="33">
        <f>IF(ISBLANK(C15),,'Fiche d''identité &amp; instructions'!B11)</f>
        <v>0</v>
      </c>
      <c r="C15" s="8"/>
      <c r="D15" s="24"/>
      <c r="E15" s="24"/>
      <c r="F15" s="5"/>
      <c r="G15" s="5"/>
      <c r="H15" s="24"/>
      <c r="I15" s="24"/>
      <c r="J15" s="8"/>
      <c r="K15" s="6"/>
      <c r="L15" s="6"/>
      <c r="M15" s="6"/>
      <c r="N15" s="6"/>
      <c r="O15" s="6"/>
      <c r="P15" s="6"/>
      <c r="Q15" s="6"/>
      <c r="R15" s="6"/>
      <c r="S15" s="6"/>
      <c r="T15" s="6"/>
      <c r="U15" s="4"/>
    </row>
    <row r="16" spans="1:21" ht="30" customHeight="1" x14ac:dyDescent="0.35">
      <c r="A16" s="9" t="s">
        <v>39</v>
      </c>
      <c r="B16" s="33">
        <f>IF(ISBLANK(C16),,'Fiche d''identité &amp; instructions'!B13)</f>
        <v>0</v>
      </c>
      <c r="C16" s="8"/>
      <c r="D16" s="24"/>
      <c r="E16" s="24"/>
      <c r="F16" s="5"/>
      <c r="G16" s="5"/>
      <c r="H16" s="24"/>
      <c r="I16" s="24"/>
      <c r="J16" s="8"/>
      <c r="K16" s="6"/>
      <c r="L16" s="6"/>
      <c r="M16" s="6"/>
      <c r="N16" s="6"/>
      <c r="O16" s="6"/>
      <c r="P16" s="6"/>
      <c r="Q16" s="6"/>
      <c r="R16" s="6"/>
      <c r="S16" s="6"/>
      <c r="T16" s="6"/>
      <c r="U16" s="4"/>
    </row>
    <row r="17" spans="1:21" ht="30" customHeight="1" x14ac:dyDescent="0.35">
      <c r="A17" s="9" t="s">
        <v>40</v>
      </c>
      <c r="B17" s="33">
        <f>IF(ISBLANK(C17),,'Fiche d''identité &amp; instructions'!B14)</f>
        <v>0</v>
      </c>
      <c r="C17" s="8"/>
      <c r="D17" s="24"/>
      <c r="E17" s="24"/>
      <c r="F17" s="5"/>
      <c r="G17" s="5"/>
      <c r="H17" s="24"/>
      <c r="I17" s="24"/>
      <c r="J17" s="8"/>
      <c r="K17" s="6"/>
      <c r="L17" s="6"/>
      <c r="M17" s="6"/>
      <c r="N17" s="6"/>
      <c r="O17" s="6"/>
      <c r="P17" s="6"/>
      <c r="Q17" s="6"/>
      <c r="R17" s="6"/>
      <c r="S17" s="6"/>
      <c r="T17" s="6"/>
      <c r="U17" s="4"/>
    </row>
    <row r="18" spans="1:21" ht="30" customHeight="1" x14ac:dyDescent="0.35">
      <c r="A18" s="9" t="s">
        <v>41</v>
      </c>
      <c r="B18" s="33">
        <f>IF(ISBLANK(C18),,'Fiche d''identité &amp; instructions'!B15)</f>
        <v>0</v>
      </c>
      <c r="C18" s="8"/>
      <c r="D18" s="24"/>
      <c r="E18" s="24"/>
      <c r="F18" s="5"/>
      <c r="G18" s="5"/>
      <c r="H18" s="24"/>
      <c r="I18" s="24"/>
      <c r="J18" s="8"/>
      <c r="K18" s="6"/>
      <c r="L18" s="6"/>
      <c r="M18" s="6"/>
      <c r="N18" s="6"/>
      <c r="O18" s="6"/>
      <c r="P18" s="6"/>
      <c r="Q18" s="6"/>
      <c r="R18" s="6"/>
      <c r="S18" s="6"/>
      <c r="T18" s="6"/>
      <c r="U18" s="4"/>
    </row>
    <row r="19" spans="1:21" ht="30" customHeight="1" x14ac:dyDescent="0.35">
      <c r="A19" s="9" t="s">
        <v>42</v>
      </c>
      <c r="B19" s="33">
        <f>IF(ISBLANK(C19),,'Fiche d''identité &amp; instructions'!B16)</f>
        <v>0</v>
      </c>
      <c r="C19" s="8"/>
      <c r="D19" s="24"/>
      <c r="E19" s="24"/>
      <c r="F19" s="5"/>
      <c r="G19" s="5"/>
      <c r="H19" s="24"/>
      <c r="I19" s="24"/>
      <c r="J19" s="8"/>
      <c r="K19" s="6"/>
      <c r="L19" s="6"/>
      <c r="M19" s="6"/>
      <c r="N19" s="6"/>
      <c r="O19" s="6"/>
      <c r="P19" s="6"/>
      <c r="Q19" s="6"/>
      <c r="R19" s="6"/>
      <c r="S19" s="6"/>
      <c r="T19" s="6"/>
      <c r="U19" s="4"/>
    </row>
    <row r="20" spans="1:21" ht="30" customHeight="1" x14ac:dyDescent="0.35">
      <c r="A20" s="9" t="s">
        <v>64</v>
      </c>
      <c r="B20" s="33">
        <f>IF(ISBLANK(C20),,'Fiche d''identité &amp; instructions'!B17)</f>
        <v>0</v>
      </c>
      <c r="C20" s="8"/>
      <c r="D20" s="24"/>
      <c r="E20" s="24"/>
      <c r="F20" s="5"/>
      <c r="G20" s="5"/>
      <c r="H20" s="24"/>
      <c r="I20" s="24"/>
      <c r="J20" s="8"/>
      <c r="K20" s="6"/>
      <c r="L20" s="6"/>
      <c r="M20" s="6"/>
      <c r="N20" s="6"/>
      <c r="O20" s="6"/>
      <c r="P20" s="6"/>
      <c r="Q20" s="6"/>
      <c r="R20" s="6"/>
      <c r="S20" s="6"/>
      <c r="T20" s="6"/>
      <c r="U20" s="4"/>
    </row>
    <row r="21" spans="1:21" ht="30" customHeight="1" x14ac:dyDescent="0.35">
      <c r="A21" s="9" t="s">
        <v>65</v>
      </c>
      <c r="B21" s="33">
        <f>IF(ISBLANK(C21),,'Fiche d''identité &amp; instructions'!B18)</f>
        <v>0</v>
      </c>
      <c r="C21" s="8"/>
      <c r="D21" s="24"/>
      <c r="E21" s="24"/>
      <c r="F21" s="5"/>
      <c r="G21" s="5"/>
      <c r="H21" s="24"/>
      <c r="I21" s="24"/>
      <c r="J21" s="8"/>
      <c r="K21" s="6"/>
      <c r="L21" s="6"/>
      <c r="M21" s="6"/>
      <c r="N21" s="6"/>
      <c r="O21" s="6"/>
      <c r="P21" s="6"/>
      <c r="Q21" s="6"/>
      <c r="R21" s="6"/>
      <c r="S21" s="6"/>
      <c r="T21" s="6"/>
      <c r="U21" s="4"/>
    </row>
    <row r="22" spans="1:21" ht="30" customHeight="1" x14ac:dyDescent="0.35">
      <c r="A22" s="9" t="s">
        <v>66</v>
      </c>
      <c r="B22" s="33">
        <f>IF(ISBLANK(C22),,'Fiche d''identité &amp; instructions'!B19)</f>
        <v>0</v>
      </c>
      <c r="C22" s="8"/>
      <c r="D22" s="24"/>
      <c r="E22" s="24"/>
      <c r="F22" s="5"/>
      <c r="G22" s="5"/>
      <c r="H22" s="24"/>
      <c r="I22" s="24"/>
      <c r="J22" s="8"/>
      <c r="K22" s="6"/>
      <c r="L22" s="6"/>
      <c r="M22" s="6"/>
      <c r="N22" s="6"/>
      <c r="O22" s="6"/>
      <c r="P22" s="6"/>
      <c r="Q22" s="6"/>
      <c r="R22" s="6"/>
      <c r="S22" s="6"/>
      <c r="T22" s="6"/>
      <c r="U22" s="4"/>
    </row>
    <row r="23" spans="1:21" ht="30" customHeight="1" x14ac:dyDescent="0.35">
      <c r="A23" s="9" t="s">
        <v>67</v>
      </c>
      <c r="B23" s="33">
        <f>IF(ISBLANK(C23),,'Fiche d''identité &amp; instructions'!B20)</f>
        <v>0</v>
      </c>
      <c r="C23" s="8"/>
      <c r="D23" s="24"/>
      <c r="E23" s="24"/>
      <c r="F23" s="5"/>
      <c r="G23" s="5"/>
      <c r="H23" s="24"/>
      <c r="I23" s="24"/>
      <c r="J23" s="8"/>
      <c r="K23" s="6"/>
      <c r="L23" s="6"/>
      <c r="M23" s="6"/>
      <c r="N23" s="6"/>
      <c r="O23" s="6"/>
      <c r="P23" s="6"/>
      <c r="Q23" s="6"/>
      <c r="R23" s="6"/>
      <c r="S23" s="6"/>
      <c r="T23" s="6"/>
      <c r="U23" s="4"/>
    </row>
    <row r="24" spans="1:21" ht="30" customHeight="1" x14ac:dyDescent="0.35">
      <c r="A24" s="9" t="s">
        <v>68</v>
      </c>
      <c r="B24" s="33">
        <f>IF(ISBLANK(C24),,'Fiche d''identité &amp; instructions'!B21)</f>
        <v>0</v>
      </c>
      <c r="C24" s="8"/>
      <c r="D24" s="24"/>
      <c r="E24" s="24"/>
      <c r="F24" s="5"/>
      <c r="G24" s="5"/>
      <c r="H24" s="24"/>
      <c r="I24" s="24"/>
      <c r="J24" s="8"/>
      <c r="K24" s="6"/>
      <c r="L24" s="6"/>
      <c r="M24" s="6"/>
      <c r="N24" s="6"/>
      <c r="O24" s="6"/>
      <c r="P24" s="6"/>
      <c r="Q24" s="6"/>
      <c r="R24" s="6"/>
      <c r="S24" s="6"/>
      <c r="T24" s="6"/>
      <c r="U24" s="4"/>
    </row>
    <row r="25" spans="1:21" ht="30" customHeight="1" x14ac:dyDescent="0.35">
      <c r="A25" s="9" t="s">
        <v>69</v>
      </c>
      <c r="B25" s="33">
        <f>IF(ISBLANK(C25),,'Fiche d''identité &amp; instructions'!#REF!)</f>
        <v>0</v>
      </c>
      <c r="C25" s="8"/>
      <c r="D25" s="24"/>
      <c r="E25" s="24"/>
      <c r="F25" s="5"/>
      <c r="G25" s="5"/>
      <c r="H25" s="24"/>
      <c r="I25" s="24"/>
      <c r="J25" s="8"/>
      <c r="K25" s="6"/>
      <c r="L25" s="6"/>
      <c r="M25" s="6"/>
      <c r="N25" s="6"/>
      <c r="O25" s="6"/>
      <c r="P25" s="6"/>
      <c r="Q25" s="6"/>
      <c r="R25" s="6"/>
      <c r="S25" s="6"/>
      <c r="T25" s="6"/>
      <c r="U25" s="4"/>
    </row>
    <row r="26" spans="1:21" ht="30" customHeight="1" x14ac:dyDescent="0.35">
      <c r="A26" s="9" t="s">
        <v>70</v>
      </c>
      <c r="B26" s="33">
        <f>IF(ISBLANK(C26),,'Fiche d''identité &amp; instructions'!B23)</f>
        <v>0</v>
      </c>
      <c r="C26" s="8"/>
      <c r="D26" s="24"/>
      <c r="E26" s="24"/>
      <c r="F26" s="5"/>
      <c r="G26" s="5"/>
      <c r="H26" s="24"/>
      <c r="I26" s="24"/>
      <c r="J26" s="8"/>
      <c r="K26" s="6"/>
      <c r="L26" s="6"/>
      <c r="M26" s="6"/>
      <c r="N26" s="6"/>
      <c r="O26" s="6"/>
      <c r="P26" s="6"/>
      <c r="Q26" s="6"/>
      <c r="R26" s="6"/>
      <c r="S26" s="6"/>
      <c r="T26" s="6"/>
      <c r="U26" s="4"/>
    </row>
    <row r="27" spans="1:21" ht="30" customHeight="1" x14ac:dyDescent="0.35">
      <c r="A27" s="9" t="s">
        <v>71</v>
      </c>
      <c r="B27" s="33">
        <f>IF(ISBLANK(C27),,'Fiche d''identité &amp; instructions'!B24)</f>
        <v>0</v>
      </c>
      <c r="C27" s="8"/>
      <c r="D27" s="24"/>
      <c r="E27" s="24"/>
      <c r="F27" s="5"/>
      <c r="G27" s="5"/>
      <c r="H27" s="24"/>
      <c r="I27" s="24"/>
      <c r="J27" s="8"/>
      <c r="K27" s="6"/>
      <c r="L27" s="6"/>
      <c r="M27" s="6"/>
      <c r="N27" s="6"/>
      <c r="O27" s="6"/>
      <c r="P27" s="6"/>
      <c r="Q27" s="6"/>
      <c r="R27" s="6"/>
      <c r="S27" s="6"/>
      <c r="T27" s="6"/>
      <c r="U27" s="4"/>
    </row>
    <row r="28" spans="1:21" ht="30" customHeight="1" x14ac:dyDescent="0.35">
      <c r="A28" s="9" t="s">
        <v>72</v>
      </c>
      <c r="B28" s="33">
        <f>IF(ISBLANK(C28),,'Fiche d''identité &amp; instructions'!B25)</f>
        <v>0</v>
      </c>
      <c r="C28" s="8"/>
      <c r="D28" s="24"/>
      <c r="E28" s="24"/>
      <c r="F28" s="5"/>
      <c r="G28" s="5"/>
      <c r="H28" s="24"/>
      <c r="I28" s="24"/>
      <c r="J28" s="8"/>
      <c r="K28" s="6"/>
      <c r="L28" s="6"/>
      <c r="M28" s="6"/>
      <c r="N28" s="6"/>
      <c r="O28" s="6"/>
      <c r="P28" s="6"/>
      <c r="Q28" s="6"/>
      <c r="R28" s="6"/>
      <c r="S28" s="6"/>
      <c r="T28" s="6"/>
      <c r="U28" s="4"/>
    </row>
    <row r="29" spans="1:21" ht="30" customHeight="1" x14ac:dyDescent="0.35">
      <c r="A29" s="9" t="s">
        <v>73</v>
      </c>
      <c r="B29" s="33">
        <f>IF(ISBLANK(C29),,'Fiche d''identité &amp; instructions'!B26)</f>
        <v>0</v>
      </c>
      <c r="C29" s="8"/>
      <c r="D29" s="24"/>
      <c r="E29" s="24"/>
      <c r="F29" s="5"/>
      <c r="G29" s="5"/>
      <c r="H29" s="24"/>
      <c r="I29" s="24"/>
      <c r="J29" s="8"/>
      <c r="K29" s="6"/>
      <c r="L29" s="6"/>
      <c r="M29" s="6"/>
      <c r="N29" s="6"/>
      <c r="O29" s="6"/>
      <c r="P29" s="6"/>
      <c r="Q29" s="6"/>
      <c r="R29" s="6"/>
      <c r="S29" s="6"/>
      <c r="T29" s="6"/>
      <c r="U29" s="4"/>
    </row>
    <row r="30" spans="1:21" ht="30" customHeight="1" x14ac:dyDescent="0.35">
      <c r="A30" s="9" t="s">
        <v>74</v>
      </c>
      <c r="B30" s="33">
        <f>IF(ISBLANK(C30),,'Fiche d''identité &amp; instructions'!B27)</f>
        <v>0</v>
      </c>
      <c r="C30" s="8"/>
      <c r="D30" s="24"/>
      <c r="E30" s="24"/>
      <c r="F30" s="5"/>
      <c r="G30" s="5"/>
      <c r="H30" s="24"/>
      <c r="I30" s="24"/>
      <c r="J30" s="8"/>
      <c r="K30" s="6"/>
      <c r="L30" s="6"/>
      <c r="M30" s="6"/>
      <c r="N30" s="6"/>
      <c r="O30" s="6"/>
      <c r="P30" s="6"/>
      <c r="Q30" s="6"/>
      <c r="R30" s="6"/>
      <c r="S30" s="6"/>
      <c r="T30" s="6"/>
      <c r="U30" s="4"/>
    </row>
    <row r="31" spans="1:21" ht="30" customHeight="1" x14ac:dyDescent="0.35">
      <c r="A31" s="9" t="s">
        <v>75</v>
      </c>
      <c r="B31" s="33">
        <f>IF(ISBLANK(C31),,'Fiche d''identité &amp; instructions'!B29)</f>
        <v>0</v>
      </c>
      <c r="C31" s="8"/>
      <c r="D31" s="24"/>
      <c r="E31" s="24"/>
      <c r="F31" s="5"/>
      <c r="G31" s="5"/>
      <c r="H31" s="24"/>
      <c r="I31" s="24"/>
      <c r="J31" s="8"/>
      <c r="K31" s="6"/>
      <c r="L31" s="6"/>
      <c r="M31" s="6"/>
      <c r="N31" s="6"/>
      <c r="O31" s="6"/>
      <c r="P31" s="6"/>
      <c r="Q31" s="6"/>
      <c r="R31" s="6"/>
      <c r="S31" s="6"/>
      <c r="T31" s="6"/>
      <c r="U31" s="4"/>
    </row>
    <row r="32" spans="1:21" ht="30" customHeight="1" x14ac:dyDescent="0.35">
      <c r="A32" s="9" t="s">
        <v>76</v>
      </c>
      <c r="B32" s="33">
        <f>IF(ISBLANK(C32),,'Fiche d''identité &amp; instructions'!B30)</f>
        <v>0</v>
      </c>
      <c r="C32" s="8"/>
      <c r="D32" s="24"/>
      <c r="E32" s="24"/>
      <c r="F32" s="5"/>
      <c r="G32" s="5"/>
      <c r="H32" s="24"/>
      <c r="I32" s="24"/>
      <c r="J32" s="8"/>
      <c r="K32" s="6"/>
      <c r="L32" s="6"/>
      <c r="M32" s="6"/>
      <c r="N32" s="6"/>
      <c r="O32" s="6"/>
      <c r="P32" s="6"/>
      <c r="Q32" s="6"/>
      <c r="R32" s="6"/>
      <c r="S32" s="6"/>
      <c r="T32" s="6"/>
      <c r="U32" s="4"/>
    </row>
    <row r="33" spans="1:21" ht="30" customHeight="1" x14ac:dyDescent="0.35">
      <c r="A33" s="9" t="s">
        <v>77</v>
      </c>
      <c r="B33" s="33">
        <f>IF(ISBLANK(C33),,'Fiche d''identité &amp; instructions'!B31)</f>
        <v>0</v>
      </c>
      <c r="C33" s="8"/>
      <c r="D33" s="24"/>
      <c r="E33" s="24"/>
      <c r="F33" s="5"/>
      <c r="G33" s="5"/>
      <c r="H33" s="24"/>
      <c r="I33" s="24"/>
      <c r="J33" s="8"/>
      <c r="K33" s="6"/>
      <c r="L33" s="6"/>
      <c r="M33" s="6"/>
      <c r="N33" s="6"/>
      <c r="O33" s="6"/>
      <c r="P33" s="6"/>
      <c r="Q33" s="6"/>
      <c r="R33" s="6"/>
      <c r="S33" s="6"/>
      <c r="T33" s="6"/>
      <c r="U33" s="4"/>
    </row>
    <row r="34" spans="1:21" ht="30" customHeight="1" thickBot="1" x14ac:dyDescent="0.4">
      <c r="A34" s="10" t="s">
        <v>78</v>
      </c>
      <c r="B34" s="33">
        <f>IF(ISBLANK(C34),,'Fiche d''identité &amp; instructions'!B32)</f>
        <v>0</v>
      </c>
      <c r="C34" s="8"/>
      <c r="D34" s="24"/>
      <c r="E34" s="24"/>
      <c r="F34" s="5"/>
      <c r="G34" s="5"/>
      <c r="H34" s="24"/>
      <c r="I34" s="24"/>
      <c r="J34" s="8"/>
      <c r="K34" s="6"/>
      <c r="L34" s="6"/>
      <c r="M34" s="6"/>
      <c r="N34" s="6"/>
      <c r="O34" s="6"/>
      <c r="P34" s="6"/>
      <c r="Q34" s="6"/>
      <c r="R34" s="6"/>
      <c r="S34" s="6"/>
      <c r="T34" s="6"/>
      <c r="U34" s="4"/>
    </row>
  </sheetData>
  <mergeCells count="1">
    <mergeCell ref="B2:H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300-000000000000}">
          <x14:formula1>
            <xm:f>Listes!$A$70:$A$71</xm:f>
          </x14:formula1>
          <xm:sqref>K5:O34</xm:sqref>
        </x14:dataValidation>
        <x14:dataValidation type="list" allowBlank="1" showInputMessage="1" showErrorMessage="1" xr:uid="{00000000-0002-0000-0300-000001000000}">
          <x14:formula1>
            <xm:f>Listes!$A$52:$A$58</xm:f>
          </x14:formula1>
          <xm:sqref>P5:P34</xm:sqref>
        </x14:dataValidation>
        <x14:dataValidation type="list" allowBlank="1" showErrorMessage="1" xr:uid="{00000000-0002-0000-0300-000002000000}">
          <x14:formula1>
            <xm:f>Listes!$A$2:$A$3</xm:f>
          </x14:formula1>
          <xm:sqref>Q5:Q34</xm:sqref>
        </x14:dataValidation>
        <x14:dataValidation type="list" allowBlank="1" showInputMessage="1" showErrorMessage="1" promptTitle="Recherche de candidat" prompt="Avez-vous dû rechercher un candidat pour votre client ou avait-il déjà sa cible/son repreneur ?" xr:uid="{00000000-0002-0000-0300-000003000000}">
          <x14:formula1>
            <xm:f>Listes!$A$70:$A$71</xm:f>
          </x14:formula1>
          <xm:sqref>T5:T34</xm:sqref>
        </x14:dataValidation>
        <x14:dataValidation type="list" allowBlank="1" showInputMessage="1" showErrorMessage="1" xr:uid="{00000000-0002-0000-0300-000004000000}">
          <x14:formula1>
            <xm:f>Listes!$A$6:$A$28</xm:f>
          </x14:formula1>
          <xm:sqref>R5:R34</xm:sqref>
        </x14:dataValidation>
        <x14:dataValidation type="list" allowBlank="1" showInputMessage="1" showErrorMessage="1" xr:uid="{00000000-0002-0000-0300-000005000000}">
          <x14:formula1>
            <xm:f>Listes!$A$41:$A$45</xm:f>
          </x14:formula1>
          <xm:sqref>S5:S34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>
    <tabColor theme="0"/>
  </sheetPr>
  <dimension ref="A1:M140"/>
  <sheetViews>
    <sheetView workbookViewId="0">
      <selection activeCell="A129" sqref="A129"/>
    </sheetView>
  </sheetViews>
  <sheetFormatPr baseColWidth="10" defaultRowHeight="14.5" x14ac:dyDescent="0.35"/>
  <cols>
    <col min="1" max="1" width="95.08984375" bestFit="1" customWidth="1"/>
    <col min="2" max="2" width="25" bestFit="1" customWidth="1"/>
    <col min="3" max="3" width="31.81640625" bestFit="1" customWidth="1"/>
    <col min="4" max="4" width="32.81640625" bestFit="1" customWidth="1"/>
    <col min="5" max="5" width="27.1796875" bestFit="1" customWidth="1"/>
    <col min="6" max="6" width="34.81640625" bestFit="1" customWidth="1"/>
    <col min="7" max="7" width="37" bestFit="1" customWidth="1"/>
    <col min="8" max="8" width="25.54296875" bestFit="1" customWidth="1"/>
    <col min="9" max="9" width="35.54296875" bestFit="1" customWidth="1"/>
    <col min="10" max="10" width="23.453125" bestFit="1" customWidth="1"/>
    <col min="11" max="11" width="8.1796875" bestFit="1" customWidth="1"/>
    <col min="12" max="12" width="33.81640625" bestFit="1" customWidth="1"/>
    <col min="13" max="13" width="21.1796875" bestFit="1" customWidth="1"/>
  </cols>
  <sheetData>
    <row r="1" spans="1:13" x14ac:dyDescent="0.35">
      <c r="A1" s="1" t="s">
        <v>0</v>
      </c>
    </row>
    <row r="2" spans="1:13" x14ac:dyDescent="0.35">
      <c r="A2" t="s">
        <v>1</v>
      </c>
    </row>
    <row r="3" spans="1:13" x14ac:dyDescent="0.35">
      <c r="A3" t="s">
        <v>2</v>
      </c>
    </row>
    <row r="5" spans="1:13" x14ac:dyDescent="0.35">
      <c r="A5" s="30" t="s">
        <v>3</v>
      </c>
      <c r="B5" s="30" t="s">
        <v>55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35">
      <c r="A6" s="4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A7" s="4" t="s">
        <v>137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35">
      <c r="A8" s="4" t="s">
        <v>138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35">
      <c r="A9" s="4" t="s">
        <v>139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35">
      <c r="A10" s="4" t="s">
        <v>140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35">
      <c r="A11" s="4" t="s">
        <v>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35">
      <c r="A12" s="4" t="s">
        <v>141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35">
      <c r="A13" s="4" t="s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35">
      <c r="A14" s="4" t="s">
        <v>142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35">
      <c r="A15" s="4" t="s">
        <v>143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35">
      <c r="A16" s="4" t="s">
        <v>90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35">
      <c r="A17" s="4" t="s">
        <v>56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35">
      <c r="A18" s="4" t="s">
        <v>57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35">
      <c r="A19" s="4" t="s">
        <v>58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4.15" customHeight="1" x14ac:dyDescent="0.35">
      <c r="A20" s="4" t="s">
        <v>59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35">
      <c r="A21" s="4" t="s">
        <v>60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35">
      <c r="A22" s="4" t="s">
        <v>144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35">
      <c r="A23" s="4" t="s">
        <v>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35">
      <c r="A24" s="4" t="s">
        <v>91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35">
      <c r="A25" s="4" t="s">
        <v>92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35">
      <c r="A26" s="4" t="s">
        <v>54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35">
      <c r="A27" s="4" t="s">
        <v>145</v>
      </c>
      <c r="B27" s="4" t="s">
        <v>62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35">
      <c r="A28" s="4" t="s">
        <v>146</v>
      </c>
      <c r="B28" s="4" t="s">
        <v>62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30" spans="1:13" x14ac:dyDescent="0.35">
      <c r="A30" s="1" t="s">
        <v>98</v>
      </c>
    </row>
    <row r="31" spans="1:13" x14ac:dyDescent="0.35">
      <c r="A31" t="s">
        <v>175</v>
      </c>
    </row>
    <row r="32" spans="1:13" x14ac:dyDescent="0.35">
      <c r="A32" t="s">
        <v>285</v>
      </c>
    </row>
    <row r="33" spans="1:1" x14ac:dyDescent="0.35">
      <c r="A33" t="s">
        <v>176</v>
      </c>
    </row>
    <row r="34" spans="1:1" x14ac:dyDescent="0.35">
      <c r="A34" t="s">
        <v>177</v>
      </c>
    </row>
    <row r="35" spans="1:1" x14ac:dyDescent="0.35">
      <c r="A35" t="s">
        <v>178</v>
      </c>
    </row>
    <row r="36" spans="1:1" x14ac:dyDescent="0.35">
      <c r="A36" t="s">
        <v>286</v>
      </c>
    </row>
    <row r="37" spans="1:1" x14ac:dyDescent="0.35">
      <c r="A37" t="s">
        <v>287</v>
      </c>
    </row>
    <row r="40" spans="1:1" x14ac:dyDescent="0.35">
      <c r="A40" s="1" t="s">
        <v>7</v>
      </c>
    </row>
    <row r="41" spans="1:1" x14ac:dyDescent="0.35">
      <c r="A41" t="s">
        <v>93</v>
      </c>
    </row>
    <row r="42" spans="1:1" x14ac:dyDescent="0.35">
      <c r="A42" t="s">
        <v>8</v>
      </c>
    </row>
    <row r="43" spans="1:1" x14ac:dyDescent="0.35">
      <c r="A43" t="s">
        <v>9</v>
      </c>
    </row>
    <row r="44" spans="1:1" x14ac:dyDescent="0.35">
      <c r="A44" t="s">
        <v>80</v>
      </c>
    </row>
    <row r="45" spans="1:1" x14ac:dyDescent="0.35">
      <c r="A45" t="s">
        <v>22</v>
      </c>
    </row>
    <row r="47" spans="1:1" x14ac:dyDescent="0.35">
      <c r="A47" s="1" t="s">
        <v>10</v>
      </c>
    </row>
    <row r="48" spans="1:1" x14ac:dyDescent="0.35">
      <c r="A48" t="s">
        <v>11</v>
      </c>
    </row>
    <row r="49" spans="1:1" x14ac:dyDescent="0.35">
      <c r="A49" t="s">
        <v>12</v>
      </c>
    </row>
    <row r="51" spans="1:1" x14ac:dyDescent="0.35">
      <c r="A51" s="1" t="s">
        <v>13</v>
      </c>
    </row>
    <row r="52" spans="1:1" x14ac:dyDescent="0.35">
      <c r="A52" t="s">
        <v>50</v>
      </c>
    </row>
    <row r="53" spans="1:1" x14ac:dyDescent="0.35">
      <c r="A53" t="s">
        <v>14</v>
      </c>
    </row>
    <row r="54" spans="1:1" x14ac:dyDescent="0.35">
      <c r="A54" t="s">
        <v>51</v>
      </c>
    </row>
    <row r="55" spans="1:1" x14ac:dyDescent="0.35">
      <c r="A55" t="s">
        <v>15</v>
      </c>
    </row>
    <row r="56" spans="1:1" x14ac:dyDescent="0.35">
      <c r="A56" t="s">
        <v>16</v>
      </c>
    </row>
    <row r="57" spans="1:1" x14ac:dyDescent="0.35">
      <c r="A57" t="s">
        <v>103</v>
      </c>
    </row>
    <row r="58" spans="1:1" x14ac:dyDescent="0.35">
      <c r="A58" t="s">
        <v>17</v>
      </c>
    </row>
    <row r="60" spans="1:1" x14ac:dyDescent="0.35">
      <c r="A60" s="1" t="s">
        <v>18</v>
      </c>
    </row>
    <row r="61" spans="1:1" x14ac:dyDescent="0.35">
      <c r="A61" t="s">
        <v>21</v>
      </c>
    </row>
    <row r="62" spans="1:1" x14ac:dyDescent="0.35">
      <c r="A62" t="s">
        <v>107</v>
      </c>
    </row>
    <row r="63" spans="1:1" x14ac:dyDescent="0.35">
      <c r="A63" t="s">
        <v>19</v>
      </c>
    </row>
    <row r="64" spans="1:1" x14ac:dyDescent="0.35">
      <c r="A64" t="s">
        <v>109</v>
      </c>
    </row>
    <row r="65" spans="1:2" x14ac:dyDescent="0.35">
      <c r="A65" t="s">
        <v>20</v>
      </c>
    </row>
    <row r="66" spans="1:2" x14ac:dyDescent="0.35">
      <c r="A66" t="s">
        <v>108</v>
      </c>
    </row>
    <row r="67" spans="1:2" x14ac:dyDescent="0.35">
      <c r="A67" t="s">
        <v>17</v>
      </c>
    </row>
    <row r="69" spans="1:2" x14ac:dyDescent="0.35">
      <c r="A69" s="1" t="s">
        <v>49</v>
      </c>
    </row>
    <row r="70" spans="1:2" x14ac:dyDescent="0.35">
      <c r="A70" t="s">
        <v>11</v>
      </c>
    </row>
    <row r="71" spans="1:2" x14ac:dyDescent="0.35">
      <c r="A71" t="s">
        <v>12</v>
      </c>
    </row>
    <row r="73" spans="1:2" x14ac:dyDescent="0.35">
      <c r="A73" s="1" t="s">
        <v>184</v>
      </c>
      <c r="B73" s="1" t="s">
        <v>185</v>
      </c>
    </row>
    <row r="74" spans="1:2" x14ac:dyDescent="0.35">
      <c r="A74" t="s">
        <v>163</v>
      </c>
      <c r="B74" t="s">
        <v>186</v>
      </c>
    </row>
    <row r="75" spans="1:2" x14ac:dyDescent="0.35">
      <c r="A75" t="s">
        <v>164</v>
      </c>
      <c r="B75" t="s">
        <v>168</v>
      </c>
    </row>
    <row r="76" spans="1:2" x14ac:dyDescent="0.35">
      <c r="A76" t="s">
        <v>165</v>
      </c>
      <c r="B76" t="s">
        <v>169</v>
      </c>
    </row>
    <row r="77" spans="1:2" x14ac:dyDescent="0.35">
      <c r="A77" t="s">
        <v>166</v>
      </c>
      <c r="B77" t="s">
        <v>187</v>
      </c>
    </row>
    <row r="78" spans="1:2" x14ac:dyDescent="0.35">
      <c r="A78" t="s">
        <v>167</v>
      </c>
    </row>
    <row r="79" spans="1:2" x14ac:dyDescent="0.35">
      <c r="A79" t="s">
        <v>168</v>
      </c>
    </row>
    <row r="80" spans="1:2" x14ac:dyDescent="0.35">
      <c r="A80" t="s">
        <v>169</v>
      </c>
    </row>
    <row r="81" spans="1:1" x14ac:dyDescent="0.35">
      <c r="A81" t="s">
        <v>187</v>
      </c>
    </row>
    <row r="83" spans="1:1" x14ac:dyDescent="0.35">
      <c r="A83" s="1" t="s">
        <v>170</v>
      </c>
    </row>
    <row r="84" spans="1:1" x14ac:dyDescent="0.35">
      <c r="A84" t="s">
        <v>171</v>
      </c>
    </row>
    <row r="85" spans="1:1" x14ac:dyDescent="0.35">
      <c r="A85" t="s">
        <v>172</v>
      </c>
    </row>
    <row r="86" spans="1:1" x14ac:dyDescent="0.35">
      <c r="A86" t="s">
        <v>173</v>
      </c>
    </row>
    <row r="87" spans="1:1" x14ac:dyDescent="0.35">
      <c r="A87" t="s">
        <v>174</v>
      </c>
    </row>
    <row r="88" spans="1:1" x14ac:dyDescent="0.35">
      <c r="A88" t="s">
        <v>191</v>
      </c>
    </row>
    <row r="89" spans="1:1" x14ac:dyDescent="0.35">
      <c r="A89" t="s">
        <v>192</v>
      </c>
    </row>
    <row r="91" spans="1:1" x14ac:dyDescent="0.35">
      <c r="A91" s="1" t="s">
        <v>194</v>
      </c>
    </row>
    <row r="92" spans="1:1" x14ac:dyDescent="0.35">
      <c r="A92" t="s">
        <v>195</v>
      </c>
    </row>
    <row r="93" spans="1:1" x14ac:dyDescent="0.35">
      <c r="A93" t="s">
        <v>196</v>
      </c>
    </row>
    <row r="94" spans="1:1" x14ac:dyDescent="0.35">
      <c r="A94" t="s">
        <v>197</v>
      </c>
    </row>
    <row r="95" spans="1:1" x14ac:dyDescent="0.35">
      <c r="A95" t="s">
        <v>17</v>
      </c>
    </row>
    <row r="97" spans="1:1" x14ac:dyDescent="0.35">
      <c r="A97" s="1" t="s">
        <v>200</v>
      </c>
    </row>
    <row r="98" spans="1:1" x14ac:dyDescent="0.35">
      <c r="A98" t="s">
        <v>202</v>
      </c>
    </row>
    <row r="99" spans="1:1" x14ac:dyDescent="0.35">
      <c r="A99" t="s">
        <v>201</v>
      </c>
    </row>
    <row r="100" spans="1:1" x14ac:dyDescent="0.35">
      <c r="A100" t="s">
        <v>203</v>
      </c>
    </row>
    <row r="101" spans="1:1" x14ac:dyDescent="0.35">
      <c r="A101" t="s">
        <v>204</v>
      </c>
    </row>
    <row r="102" spans="1:1" x14ac:dyDescent="0.35">
      <c r="A102" t="s">
        <v>205</v>
      </c>
    </row>
    <row r="103" spans="1:1" x14ac:dyDescent="0.35">
      <c r="A103" t="s">
        <v>206</v>
      </c>
    </row>
    <row r="104" spans="1:1" x14ac:dyDescent="0.35">
      <c r="A104" t="s">
        <v>207</v>
      </c>
    </row>
    <row r="105" spans="1:1" x14ac:dyDescent="0.35">
      <c r="A105" t="s">
        <v>208</v>
      </c>
    </row>
    <row r="106" spans="1:1" x14ac:dyDescent="0.35">
      <c r="A106" t="s">
        <v>209</v>
      </c>
    </row>
    <row r="107" spans="1:1" x14ac:dyDescent="0.35">
      <c r="A107" t="s">
        <v>210</v>
      </c>
    </row>
    <row r="108" spans="1:1" x14ac:dyDescent="0.35">
      <c r="A108" t="s">
        <v>211</v>
      </c>
    </row>
    <row r="110" spans="1:1" x14ac:dyDescent="0.35">
      <c r="A110" s="1" t="s">
        <v>247</v>
      </c>
    </row>
    <row r="111" spans="1:1" x14ac:dyDescent="0.35">
      <c r="A111" t="s">
        <v>234</v>
      </c>
    </row>
    <row r="112" spans="1:1" x14ac:dyDescent="0.35">
      <c r="A112" t="s">
        <v>235</v>
      </c>
    </row>
    <row r="113" spans="1:4" x14ac:dyDescent="0.35">
      <c r="A113" t="s">
        <v>236</v>
      </c>
    </row>
    <row r="114" spans="1:4" x14ac:dyDescent="0.35">
      <c r="A114" t="s">
        <v>237</v>
      </c>
    </row>
    <row r="115" spans="1:4" x14ac:dyDescent="0.35">
      <c r="A115" t="s">
        <v>238</v>
      </c>
    </row>
    <row r="116" spans="1:4" x14ac:dyDescent="0.35">
      <c r="A116" t="s">
        <v>239</v>
      </c>
    </row>
    <row r="117" spans="1:4" x14ac:dyDescent="0.35">
      <c r="A117" t="s">
        <v>248</v>
      </c>
    </row>
    <row r="119" spans="1:4" x14ac:dyDescent="0.35">
      <c r="A119" s="1" t="s">
        <v>240</v>
      </c>
    </row>
    <row r="120" spans="1:4" x14ac:dyDescent="0.35">
      <c r="A120" t="s">
        <v>288</v>
      </c>
    </row>
    <row r="121" spans="1:4" x14ac:dyDescent="0.35">
      <c r="A121" t="s">
        <v>241</v>
      </c>
    </row>
    <row r="122" spans="1:4" x14ac:dyDescent="0.35">
      <c r="A122" t="s">
        <v>242</v>
      </c>
    </row>
    <row r="123" spans="1:4" x14ac:dyDescent="0.35">
      <c r="A123" t="s">
        <v>243</v>
      </c>
    </row>
    <row r="124" spans="1:4" x14ac:dyDescent="0.35">
      <c r="A124" t="s">
        <v>244</v>
      </c>
    </row>
    <row r="125" spans="1:4" x14ac:dyDescent="0.35">
      <c r="A125" t="s">
        <v>245</v>
      </c>
    </row>
    <row r="126" spans="1:4" x14ac:dyDescent="0.35">
      <c r="A126" t="s">
        <v>17</v>
      </c>
    </row>
    <row r="128" spans="1:4" x14ac:dyDescent="0.35">
      <c r="A128" s="1" t="s">
        <v>251</v>
      </c>
      <c r="B128" s="1"/>
      <c r="C128" s="1"/>
      <c r="D128" s="1"/>
    </row>
    <row r="129" spans="1:3" x14ac:dyDescent="0.35">
      <c r="A129" t="s">
        <v>259</v>
      </c>
      <c r="B129" s="123"/>
      <c r="C129" s="124"/>
    </row>
    <row r="130" spans="1:3" x14ac:dyDescent="0.35">
      <c r="A130" t="s">
        <v>252</v>
      </c>
      <c r="B130" s="123"/>
      <c r="C130" s="123"/>
    </row>
    <row r="131" spans="1:3" x14ac:dyDescent="0.35">
      <c r="A131" t="s">
        <v>260</v>
      </c>
      <c r="B131" s="123"/>
      <c r="C131" s="123"/>
    </row>
    <row r="132" spans="1:3" x14ac:dyDescent="0.35">
      <c r="A132" t="s">
        <v>261</v>
      </c>
      <c r="B132" s="123"/>
      <c r="C132" s="123"/>
    </row>
    <row r="133" spans="1:3" x14ac:dyDescent="0.35">
      <c r="A133" t="s">
        <v>253</v>
      </c>
      <c r="B133" s="123"/>
      <c r="C133" s="123"/>
    </row>
    <row r="134" spans="1:3" x14ac:dyDescent="0.35">
      <c r="A134" t="s">
        <v>256</v>
      </c>
      <c r="B134" s="123"/>
      <c r="C134" s="123"/>
    </row>
    <row r="135" spans="1:3" x14ac:dyDescent="0.35">
      <c r="A135" t="s">
        <v>254</v>
      </c>
      <c r="B135" s="123"/>
      <c r="C135" s="123"/>
    </row>
    <row r="136" spans="1:3" x14ac:dyDescent="0.35">
      <c r="A136" t="s">
        <v>262</v>
      </c>
      <c r="B136" s="123"/>
      <c r="C136" s="123"/>
    </row>
    <row r="137" spans="1:3" x14ac:dyDescent="0.35">
      <c r="A137" t="s">
        <v>257</v>
      </c>
      <c r="B137" s="123"/>
      <c r="C137" s="123"/>
    </row>
    <row r="138" spans="1:3" x14ac:dyDescent="0.35">
      <c r="A138" t="s">
        <v>255</v>
      </c>
      <c r="C138" s="123"/>
    </row>
    <row r="139" spans="1:3" x14ac:dyDescent="0.35">
      <c r="A139" t="s">
        <v>258</v>
      </c>
      <c r="C139" s="123"/>
    </row>
    <row r="140" spans="1:3" x14ac:dyDescent="0.35">
      <c r="A140" t="s">
        <v>17</v>
      </c>
    </row>
  </sheetData>
  <sortState xmlns:xlrd2="http://schemas.microsoft.com/office/spreadsheetml/2017/richdata2" ref="A6:A17">
    <sortCondition ref="A6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L24"/>
  <sheetViews>
    <sheetView workbookViewId="0">
      <selection activeCell="A3" sqref="A3"/>
    </sheetView>
  </sheetViews>
  <sheetFormatPr baseColWidth="10" defaultRowHeight="14.5" x14ac:dyDescent="0.35"/>
  <cols>
    <col min="1" max="1" width="12" bestFit="1" customWidth="1"/>
  </cols>
  <sheetData>
    <row r="1" spans="1:12" x14ac:dyDescent="0.35">
      <c r="A1" s="1" t="s">
        <v>1</v>
      </c>
      <c r="B1" s="123" t="s">
        <v>263</v>
      </c>
      <c r="C1" s="123" t="s">
        <v>252</v>
      </c>
      <c r="D1" s="123" t="s">
        <v>260</v>
      </c>
      <c r="E1" s="123" t="s">
        <v>261</v>
      </c>
      <c r="F1" s="123" t="s">
        <v>253</v>
      </c>
      <c r="G1" s="123" t="s">
        <v>257</v>
      </c>
      <c r="H1" s="123" t="s">
        <v>264</v>
      </c>
      <c r="I1" s="123" t="s">
        <v>258</v>
      </c>
      <c r="J1" s="123" t="s">
        <v>17</v>
      </c>
      <c r="K1" s="123" t="s">
        <v>150</v>
      </c>
      <c r="L1" s="123" t="s">
        <v>150</v>
      </c>
    </row>
    <row r="2" spans="1:12" x14ac:dyDescent="0.35">
      <c r="A2" s="1" t="s">
        <v>2</v>
      </c>
      <c r="B2" s="124" t="s">
        <v>265</v>
      </c>
      <c r="C2" s="123" t="s">
        <v>261</v>
      </c>
      <c r="D2" s="123" t="s">
        <v>253</v>
      </c>
      <c r="E2" s="123" t="s">
        <v>266</v>
      </c>
      <c r="F2" s="123" t="s">
        <v>254</v>
      </c>
      <c r="G2" s="123" t="s">
        <v>262</v>
      </c>
      <c r="H2" s="123" t="s">
        <v>267</v>
      </c>
      <c r="I2" s="123" t="s">
        <v>257</v>
      </c>
      <c r="J2" s="123" t="s">
        <v>268</v>
      </c>
      <c r="K2" s="123" t="s">
        <v>258</v>
      </c>
      <c r="L2" s="123" t="s">
        <v>17</v>
      </c>
    </row>
    <row r="3" spans="1:12" x14ac:dyDescent="0.35">
      <c r="A3" s="1" t="s">
        <v>269</v>
      </c>
      <c r="B3" t="s">
        <v>270</v>
      </c>
      <c r="C3" t="s">
        <v>150</v>
      </c>
      <c r="D3" t="s">
        <v>150</v>
      </c>
      <c r="E3" t="s">
        <v>150</v>
      </c>
      <c r="F3" t="s">
        <v>150</v>
      </c>
      <c r="G3" t="s">
        <v>150</v>
      </c>
      <c r="H3" t="s">
        <v>150</v>
      </c>
      <c r="I3" t="s">
        <v>150</v>
      </c>
      <c r="J3" t="s">
        <v>150</v>
      </c>
      <c r="K3" t="s">
        <v>150</v>
      </c>
      <c r="L3" t="s">
        <v>150</v>
      </c>
    </row>
    <row r="5" spans="1:12" x14ac:dyDescent="0.35">
      <c r="A5" t="str">
        <f>'Transactions 2022'!A7</f>
        <v>Transaction 1</v>
      </c>
      <c r="B5" t="str">
        <f>IF('Transactions 2022'!$E7='Listes étapes'!$A$1,'Listes étapes'!B$1,IF('Transactions 2022'!$E7='Listes étapes'!$A$2,'Listes étapes'!B$2,IF('Transactions 2022'!$E7="",'Listes étapes'!B$3,"")))</f>
        <v>Veuillez compléter la colonne E (Partie accompagnée)</v>
      </c>
      <c r="C5" t="str">
        <f>IF('Transactions 2022'!$E7='Listes étapes'!$A$1,'Listes étapes'!C$1,IF('Transactions 2022'!$E7='Listes étapes'!$A$2,'Listes étapes'!C$2,IF('Transactions 2022'!$E7="",'Listes étapes'!C$3,"")))</f>
        <v xml:space="preserve"> </v>
      </c>
      <c r="D5" t="str">
        <f>IF('Transactions 2022'!$E7='Listes étapes'!$A$1,'Listes étapes'!D$1,IF('Transactions 2022'!$E7='Listes étapes'!$A$2,'Listes étapes'!D$2,IF('Transactions 2022'!$E7="",'Listes étapes'!D$3,"")))</f>
        <v xml:space="preserve"> </v>
      </c>
      <c r="E5" t="str">
        <f>IF('Transactions 2022'!$E7='Listes étapes'!$A$1,'Listes étapes'!E$1,IF('Transactions 2022'!$E7='Listes étapes'!$A$2,'Listes étapes'!E$2,IF('Transactions 2022'!$E7="",'Listes étapes'!E$3,"")))</f>
        <v xml:space="preserve"> </v>
      </c>
      <c r="F5" t="str">
        <f>IF('Transactions 2022'!$E7='Listes étapes'!$A$1,'Listes étapes'!F$1,IF('Transactions 2022'!$E7='Listes étapes'!$A$2,'Listes étapes'!F$2,IF('Transactions 2022'!$E7="",'Listes étapes'!F$3,"")))</f>
        <v xml:space="preserve"> </v>
      </c>
      <c r="G5" t="str">
        <f>IF('Transactions 2022'!$E7='Listes étapes'!$A$1,'Listes étapes'!G$1,IF('Transactions 2022'!$E7='Listes étapes'!$A$2,'Listes étapes'!G$2,IF('Transactions 2022'!$E7="",'Listes étapes'!G$3,"")))</f>
        <v xml:space="preserve"> </v>
      </c>
      <c r="H5" t="str">
        <f>IF('Transactions 2022'!$E7='Listes étapes'!$A$1,'Listes étapes'!H$1,IF('Transactions 2022'!$E7='Listes étapes'!$A$2,'Listes étapes'!H$2,IF('Transactions 2022'!$E7="",'Listes étapes'!H$3,"")))</f>
        <v xml:space="preserve"> </v>
      </c>
      <c r="I5" t="str">
        <f>IF('Transactions 2022'!$E7='Listes étapes'!$A$1,'Listes étapes'!I$1,IF('Transactions 2022'!$E7='Listes étapes'!$A$2,'Listes étapes'!I$2,IF('Transactions 2022'!$E7="",'Listes étapes'!I$3,"")))</f>
        <v xml:space="preserve"> </v>
      </c>
      <c r="J5" t="str">
        <f>IF('Transactions 2022'!$E7='Listes étapes'!$A$1,'Listes étapes'!J$1,IF('Transactions 2022'!$E7='Listes étapes'!$A$2,'Listes étapes'!J$2,IF('Transactions 2022'!$E7="",'Listes étapes'!J$3,"")))</f>
        <v xml:space="preserve"> </v>
      </c>
      <c r="K5" t="str">
        <f>IF('Transactions 2022'!$E7='Listes étapes'!$A$1,'Listes étapes'!K$1,IF('Transactions 2022'!$E7='Listes étapes'!$A$2,'Listes étapes'!K$2,IF('Transactions 2022'!$E7="",'Listes étapes'!K$3,"")))</f>
        <v xml:space="preserve"> </v>
      </c>
      <c r="L5" t="str">
        <f>IF('Transactions 2022'!$E7='Listes étapes'!$A$1,'Listes étapes'!L$1,IF('Transactions 2022'!$E7='Listes étapes'!$A$2,'Listes étapes'!L$2,IF('Transactions 2022'!$E7="",'Listes étapes'!L$3,"")))</f>
        <v xml:space="preserve"> </v>
      </c>
    </row>
    <row r="6" spans="1:12" x14ac:dyDescent="0.35">
      <c r="A6" t="str">
        <f>'Transactions 2022'!A8</f>
        <v>Transaction 2</v>
      </c>
      <c r="B6" t="str">
        <f>IF('Transactions 2022'!$E8='Listes étapes'!$A$1,'Listes étapes'!B$1,IF('Transactions 2022'!$E8='Listes étapes'!$A$2,'Listes étapes'!B$2,IF('Transactions 2022'!$E8="",'Listes étapes'!B$3,"")))</f>
        <v>Veuillez compléter la colonne E (Partie accompagnée)</v>
      </c>
      <c r="C6" t="str">
        <f>IF('Transactions 2022'!$E8='Listes étapes'!$A$1,'Listes étapes'!C$1,IF('Transactions 2022'!$E8='Listes étapes'!$A$2,'Listes étapes'!C$2,IF('Transactions 2022'!$E8="",'Listes étapes'!C$3,"")))</f>
        <v xml:space="preserve"> </v>
      </c>
      <c r="D6" t="str">
        <f>IF('Transactions 2022'!$E8='Listes étapes'!$A$1,'Listes étapes'!D$1,IF('Transactions 2022'!$E8='Listes étapes'!$A$2,'Listes étapes'!D$2,IF('Transactions 2022'!$E8="",'Listes étapes'!D$3,"")))</f>
        <v xml:space="preserve"> </v>
      </c>
      <c r="E6" t="str">
        <f>IF('Transactions 2022'!$E8='Listes étapes'!$A$1,'Listes étapes'!E$1,IF('Transactions 2022'!$E8='Listes étapes'!$A$2,'Listes étapes'!E$2,IF('Transactions 2022'!$E8="",'Listes étapes'!E$3,"")))</f>
        <v xml:space="preserve"> </v>
      </c>
      <c r="F6" t="str">
        <f>IF('Transactions 2022'!$E8='Listes étapes'!$A$1,'Listes étapes'!F$1,IF('Transactions 2022'!$E8='Listes étapes'!$A$2,'Listes étapes'!F$2,IF('Transactions 2022'!$E8="",'Listes étapes'!F$3,"")))</f>
        <v xml:space="preserve"> </v>
      </c>
      <c r="G6" t="str">
        <f>IF('Transactions 2022'!$E8='Listes étapes'!$A$1,'Listes étapes'!G$1,IF('Transactions 2022'!$E8='Listes étapes'!$A$2,'Listes étapes'!G$2,IF('Transactions 2022'!$E8="",'Listes étapes'!G$3,"")))</f>
        <v xml:space="preserve"> </v>
      </c>
      <c r="H6" t="str">
        <f>IF('Transactions 2022'!$E8='Listes étapes'!$A$1,'Listes étapes'!H$1,IF('Transactions 2022'!$E8='Listes étapes'!$A$2,'Listes étapes'!H$2,IF('Transactions 2022'!$E8="",'Listes étapes'!H$3,"")))</f>
        <v xml:space="preserve"> </v>
      </c>
      <c r="I6" t="str">
        <f>IF('Transactions 2022'!$E8='Listes étapes'!$A$1,'Listes étapes'!I$1,IF('Transactions 2022'!$E8='Listes étapes'!$A$2,'Listes étapes'!I$2,IF('Transactions 2022'!$E8="",'Listes étapes'!I$3,"")))</f>
        <v xml:space="preserve"> </v>
      </c>
      <c r="J6" t="str">
        <f>IF('Transactions 2022'!$E8='Listes étapes'!$A$1,'Listes étapes'!J$1,IF('Transactions 2022'!$E8='Listes étapes'!$A$2,'Listes étapes'!J$2,IF('Transactions 2022'!$E8="",'Listes étapes'!J$3,"")))</f>
        <v xml:space="preserve"> </v>
      </c>
      <c r="K6" t="str">
        <f>IF('Transactions 2022'!$E8='Listes étapes'!$A$1,'Listes étapes'!K$1,IF('Transactions 2022'!$E8='Listes étapes'!$A$2,'Listes étapes'!K$2,IF('Transactions 2022'!$E8="",'Listes étapes'!K$3,"")))</f>
        <v xml:space="preserve"> </v>
      </c>
      <c r="L6" t="str">
        <f>IF('Transactions 2022'!$E8='Listes étapes'!$A$1,'Listes étapes'!L$1,IF('Transactions 2022'!$E8='Listes étapes'!$A$2,'Listes étapes'!L$2,IF('Transactions 2022'!$E8="",'Listes étapes'!L$3,"")))</f>
        <v xml:space="preserve"> </v>
      </c>
    </row>
    <row r="7" spans="1:12" x14ac:dyDescent="0.35">
      <c r="A7" t="str">
        <f>'Transactions 2022'!A9</f>
        <v>Transaction 3</v>
      </c>
      <c r="B7" t="str">
        <f>IF('Transactions 2022'!$E9='Listes étapes'!$A$1,'Listes étapes'!B$1,IF('Transactions 2022'!$E9='Listes étapes'!$A$2,'Listes étapes'!B$2,IF('Transactions 2022'!$E9="",'Listes étapes'!B$3,"")))</f>
        <v>Veuillez compléter la colonne E (Partie accompagnée)</v>
      </c>
      <c r="C7" t="str">
        <f>IF('Transactions 2022'!$E9='Listes étapes'!$A$1,'Listes étapes'!C$1,IF('Transactions 2022'!$E9='Listes étapes'!$A$2,'Listes étapes'!C$2,IF('Transactions 2022'!$E9="",'Listes étapes'!C$3,"")))</f>
        <v xml:space="preserve"> </v>
      </c>
      <c r="D7" t="str">
        <f>IF('Transactions 2022'!$E9='Listes étapes'!$A$1,'Listes étapes'!D$1,IF('Transactions 2022'!$E9='Listes étapes'!$A$2,'Listes étapes'!D$2,IF('Transactions 2022'!$E9="",'Listes étapes'!D$3,"")))</f>
        <v xml:space="preserve"> </v>
      </c>
      <c r="E7" t="str">
        <f>IF('Transactions 2022'!$E9='Listes étapes'!$A$1,'Listes étapes'!E$1,IF('Transactions 2022'!$E9='Listes étapes'!$A$2,'Listes étapes'!E$2,IF('Transactions 2022'!$E9="",'Listes étapes'!E$3,"")))</f>
        <v xml:space="preserve"> </v>
      </c>
      <c r="F7" t="str">
        <f>IF('Transactions 2022'!$E9='Listes étapes'!$A$1,'Listes étapes'!F$1,IF('Transactions 2022'!$E9='Listes étapes'!$A$2,'Listes étapes'!F$2,IF('Transactions 2022'!$E9="",'Listes étapes'!F$3,"")))</f>
        <v xml:space="preserve"> </v>
      </c>
      <c r="G7" t="str">
        <f>IF('Transactions 2022'!$E9='Listes étapes'!$A$1,'Listes étapes'!G$1,IF('Transactions 2022'!$E9='Listes étapes'!$A$2,'Listes étapes'!G$2,IF('Transactions 2022'!$E9="",'Listes étapes'!G$3,"")))</f>
        <v xml:space="preserve"> </v>
      </c>
      <c r="H7" t="str">
        <f>IF('Transactions 2022'!$E9='Listes étapes'!$A$1,'Listes étapes'!H$1,IF('Transactions 2022'!$E9='Listes étapes'!$A$2,'Listes étapes'!H$2,IF('Transactions 2022'!$E9="",'Listes étapes'!H$3,"")))</f>
        <v xml:space="preserve"> </v>
      </c>
      <c r="I7" t="str">
        <f>IF('Transactions 2022'!$E9='Listes étapes'!$A$1,'Listes étapes'!I$1,IF('Transactions 2022'!$E9='Listes étapes'!$A$2,'Listes étapes'!I$2,IF('Transactions 2022'!$E9="",'Listes étapes'!I$3,"")))</f>
        <v xml:space="preserve"> </v>
      </c>
      <c r="J7" t="str">
        <f>IF('Transactions 2022'!$E9='Listes étapes'!$A$1,'Listes étapes'!J$1,IF('Transactions 2022'!$E9='Listes étapes'!$A$2,'Listes étapes'!J$2,IF('Transactions 2022'!$E9="",'Listes étapes'!J$3,"")))</f>
        <v xml:space="preserve"> </v>
      </c>
      <c r="K7" t="str">
        <f>IF('Transactions 2022'!$E9='Listes étapes'!$A$1,'Listes étapes'!K$1,IF('Transactions 2022'!$E9='Listes étapes'!$A$2,'Listes étapes'!K$2,IF('Transactions 2022'!$E9="",'Listes étapes'!K$3,"")))</f>
        <v xml:space="preserve"> </v>
      </c>
      <c r="L7" t="str">
        <f>IF('Transactions 2022'!$E9='Listes étapes'!$A$1,'Listes étapes'!L$1,IF('Transactions 2022'!$E9='Listes étapes'!$A$2,'Listes étapes'!L$2,IF('Transactions 2022'!$E9="",'Listes étapes'!L$3,"")))</f>
        <v xml:space="preserve"> </v>
      </c>
    </row>
    <row r="8" spans="1:12" x14ac:dyDescent="0.35">
      <c r="A8" t="str">
        <f>'Transactions 2022'!A10</f>
        <v>Transaction 4</v>
      </c>
      <c r="B8" t="str">
        <f>IF('Transactions 2022'!$E10='Listes étapes'!$A$1,'Listes étapes'!B$1,IF('Transactions 2022'!$E10='Listes étapes'!$A$2,'Listes étapes'!B$2,IF('Transactions 2022'!$E10="",'Listes étapes'!B$3,"")))</f>
        <v>Veuillez compléter la colonne E (Partie accompagnée)</v>
      </c>
      <c r="C8" t="str">
        <f>IF('Transactions 2022'!$E10='Listes étapes'!$A$1,'Listes étapes'!C$1,IF('Transactions 2022'!$E10='Listes étapes'!$A$2,'Listes étapes'!C$2,IF('Transactions 2022'!$E10="",'Listes étapes'!C$3,"")))</f>
        <v xml:space="preserve"> </v>
      </c>
      <c r="D8" t="str">
        <f>IF('Transactions 2022'!$E10='Listes étapes'!$A$1,'Listes étapes'!D$1,IF('Transactions 2022'!$E10='Listes étapes'!$A$2,'Listes étapes'!D$2,IF('Transactions 2022'!$E10="",'Listes étapes'!D$3,"")))</f>
        <v xml:space="preserve"> </v>
      </c>
      <c r="E8" t="str">
        <f>IF('Transactions 2022'!$E10='Listes étapes'!$A$1,'Listes étapes'!E$1,IF('Transactions 2022'!$E10='Listes étapes'!$A$2,'Listes étapes'!E$2,IF('Transactions 2022'!$E10="",'Listes étapes'!E$3,"")))</f>
        <v xml:space="preserve"> </v>
      </c>
      <c r="F8" t="str">
        <f>IF('Transactions 2022'!$E10='Listes étapes'!$A$1,'Listes étapes'!F$1,IF('Transactions 2022'!$E10='Listes étapes'!$A$2,'Listes étapes'!F$2,IF('Transactions 2022'!$E10="",'Listes étapes'!F$3,"")))</f>
        <v xml:space="preserve"> </v>
      </c>
      <c r="G8" t="str">
        <f>IF('Transactions 2022'!$E10='Listes étapes'!$A$1,'Listes étapes'!G$1,IF('Transactions 2022'!$E10='Listes étapes'!$A$2,'Listes étapes'!G$2,IF('Transactions 2022'!$E10="",'Listes étapes'!G$3,"")))</f>
        <v xml:space="preserve"> </v>
      </c>
      <c r="H8" t="str">
        <f>IF('Transactions 2022'!$E10='Listes étapes'!$A$1,'Listes étapes'!H$1,IF('Transactions 2022'!$E10='Listes étapes'!$A$2,'Listes étapes'!H$2,IF('Transactions 2022'!$E10="",'Listes étapes'!H$3,"")))</f>
        <v xml:space="preserve"> </v>
      </c>
      <c r="I8" t="str">
        <f>IF('Transactions 2022'!$E10='Listes étapes'!$A$1,'Listes étapes'!I$1,IF('Transactions 2022'!$E10='Listes étapes'!$A$2,'Listes étapes'!I$2,IF('Transactions 2022'!$E10="",'Listes étapes'!I$3,"")))</f>
        <v xml:space="preserve"> </v>
      </c>
      <c r="J8" t="str">
        <f>IF('Transactions 2022'!$E10='Listes étapes'!$A$1,'Listes étapes'!J$1,IF('Transactions 2022'!$E10='Listes étapes'!$A$2,'Listes étapes'!J$2,IF('Transactions 2022'!$E10="",'Listes étapes'!J$3,"")))</f>
        <v xml:space="preserve"> </v>
      </c>
      <c r="K8" t="str">
        <f>IF('Transactions 2022'!$E10='Listes étapes'!$A$1,'Listes étapes'!K$1,IF('Transactions 2022'!$E10='Listes étapes'!$A$2,'Listes étapes'!K$2,IF('Transactions 2022'!$E10="",'Listes étapes'!K$3,"")))</f>
        <v xml:space="preserve"> </v>
      </c>
      <c r="L8" t="str">
        <f>IF('Transactions 2022'!$E10='Listes étapes'!$A$1,'Listes étapes'!L$1,IF('Transactions 2022'!$E10='Listes étapes'!$A$2,'Listes étapes'!L$2,IF('Transactions 2022'!$E10="",'Listes étapes'!L$3,"")))</f>
        <v xml:space="preserve"> </v>
      </c>
    </row>
    <row r="9" spans="1:12" x14ac:dyDescent="0.35">
      <c r="A9" t="str">
        <f>'Transactions 2022'!A11</f>
        <v>Transaction 5</v>
      </c>
      <c r="B9" t="str">
        <f>IF('Transactions 2022'!$E11='Listes étapes'!$A$1,'Listes étapes'!B$1,IF('Transactions 2022'!$E11='Listes étapes'!$A$2,'Listes étapes'!B$2,IF('Transactions 2022'!$E11="",'Listes étapes'!B$3,"")))</f>
        <v>Veuillez compléter la colonne E (Partie accompagnée)</v>
      </c>
      <c r="C9" t="str">
        <f>IF('Transactions 2022'!$E11='Listes étapes'!$A$1,'Listes étapes'!C$1,IF('Transactions 2022'!$E11='Listes étapes'!$A$2,'Listes étapes'!C$2,IF('Transactions 2022'!$E11="",'Listes étapes'!C$3,"")))</f>
        <v xml:space="preserve"> </v>
      </c>
      <c r="D9" t="str">
        <f>IF('Transactions 2022'!$E11='Listes étapes'!$A$1,'Listes étapes'!D$1,IF('Transactions 2022'!$E11='Listes étapes'!$A$2,'Listes étapes'!D$2,IF('Transactions 2022'!$E11="",'Listes étapes'!D$3,"")))</f>
        <v xml:space="preserve"> </v>
      </c>
      <c r="E9" t="str">
        <f>IF('Transactions 2022'!$E11='Listes étapes'!$A$1,'Listes étapes'!E$1,IF('Transactions 2022'!$E11='Listes étapes'!$A$2,'Listes étapes'!E$2,IF('Transactions 2022'!$E11="",'Listes étapes'!E$3,"")))</f>
        <v xml:space="preserve"> </v>
      </c>
      <c r="F9" t="str">
        <f>IF('Transactions 2022'!$E11='Listes étapes'!$A$1,'Listes étapes'!F$1,IF('Transactions 2022'!$E11='Listes étapes'!$A$2,'Listes étapes'!F$2,IF('Transactions 2022'!$E11="",'Listes étapes'!F$3,"")))</f>
        <v xml:space="preserve"> </v>
      </c>
      <c r="G9" t="str">
        <f>IF('Transactions 2022'!$E11='Listes étapes'!$A$1,'Listes étapes'!G$1,IF('Transactions 2022'!$E11='Listes étapes'!$A$2,'Listes étapes'!G$2,IF('Transactions 2022'!$E11="",'Listes étapes'!G$3,"")))</f>
        <v xml:space="preserve"> </v>
      </c>
      <c r="H9" t="str">
        <f>IF('Transactions 2022'!$E11='Listes étapes'!$A$1,'Listes étapes'!H$1,IF('Transactions 2022'!$E11='Listes étapes'!$A$2,'Listes étapes'!H$2,IF('Transactions 2022'!$E11="",'Listes étapes'!H$3,"")))</f>
        <v xml:space="preserve"> </v>
      </c>
      <c r="I9" t="str">
        <f>IF('Transactions 2022'!$E11='Listes étapes'!$A$1,'Listes étapes'!I$1,IF('Transactions 2022'!$E11='Listes étapes'!$A$2,'Listes étapes'!I$2,IF('Transactions 2022'!$E11="",'Listes étapes'!I$3,"")))</f>
        <v xml:space="preserve"> </v>
      </c>
      <c r="J9" t="str">
        <f>IF('Transactions 2022'!$E11='Listes étapes'!$A$1,'Listes étapes'!J$1,IF('Transactions 2022'!$E11='Listes étapes'!$A$2,'Listes étapes'!J$2,IF('Transactions 2022'!$E11="",'Listes étapes'!J$3,"")))</f>
        <v xml:space="preserve"> </v>
      </c>
      <c r="K9" t="str">
        <f>IF('Transactions 2022'!$E11='Listes étapes'!$A$1,'Listes étapes'!K$1,IF('Transactions 2022'!$E11='Listes étapes'!$A$2,'Listes étapes'!K$2,IF('Transactions 2022'!$E11="",'Listes étapes'!K$3,"")))</f>
        <v xml:space="preserve"> </v>
      </c>
      <c r="L9" t="str">
        <f>IF('Transactions 2022'!$E11='Listes étapes'!$A$1,'Listes étapes'!L$1,IF('Transactions 2022'!$E11='Listes étapes'!$A$2,'Listes étapes'!L$2,IF('Transactions 2022'!$E11="",'Listes étapes'!L$3,"")))</f>
        <v xml:space="preserve"> </v>
      </c>
    </row>
    <row r="10" spans="1:12" x14ac:dyDescent="0.35">
      <c r="A10" t="str">
        <f>'Transactions 2022'!A12</f>
        <v>Transaction 6</v>
      </c>
      <c r="B10" t="str">
        <f>IF('Transactions 2022'!$E12='Listes étapes'!$A$1,'Listes étapes'!B$1,IF('Transactions 2022'!$E12='Listes étapes'!$A$2,'Listes étapes'!B$2,IF('Transactions 2022'!$E12="",'Listes étapes'!B$3,"")))</f>
        <v>Veuillez compléter la colonne E (Partie accompagnée)</v>
      </c>
      <c r="C10" t="str">
        <f>IF('Transactions 2022'!$E12='Listes étapes'!$A$1,'Listes étapes'!C$1,IF('Transactions 2022'!$E12='Listes étapes'!$A$2,'Listes étapes'!C$2,IF('Transactions 2022'!$E12="",'Listes étapes'!C$3,"")))</f>
        <v xml:space="preserve"> </v>
      </c>
      <c r="D10" t="str">
        <f>IF('Transactions 2022'!$E12='Listes étapes'!$A$1,'Listes étapes'!D$1,IF('Transactions 2022'!$E12='Listes étapes'!$A$2,'Listes étapes'!D$2,IF('Transactions 2022'!$E12="",'Listes étapes'!D$3,"")))</f>
        <v xml:space="preserve"> </v>
      </c>
      <c r="E10" t="str">
        <f>IF('Transactions 2022'!$E12='Listes étapes'!$A$1,'Listes étapes'!E$1,IF('Transactions 2022'!$E12='Listes étapes'!$A$2,'Listes étapes'!E$2,IF('Transactions 2022'!$E12="",'Listes étapes'!E$3,"")))</f>
        <v xml:space="preserve"> </v>
      </c>
      <c r="F10" t="str">
        <f>IF('Transactions 2022'!$E12='Listes étapes'!$A$1,'Listes étapes'!F$1,IF('Transactions 2022'!$E12='Listes étapes'!$A$2,'Listes étapes'!F$2,IF('Transactions 2022'!$E12="",'Listes étapes'!F$3,"")))</f>
        <v xml:space="preserve"> </v>
      </c>
      <c r="G10" t="str">
        <f>IF('Transactions 2022'!$E12='Listes étapes'!$A$1,'Listes étapes'!G$1,IF('Transactions 2022'!$E12='Listes étapes'!$A$2,'Listes étapes'!G$2,IF('Transactions 2022'!$E12="",'Listes étapes'!G$3,"")))</f>
        <v xml:space="preserve"> </v>
      </c>
      <c r="H10" t="str">
        <f>IF('Transactions 2022'!$E12='Listes étapes'!$A$1,'Listes étapes'!H$1,IF('Transactions 2022'!$E12='Listes étapes'!$A$2,'Listes étapes'!H$2,IF('Transactions 2022'!$E12="",'Listes étapes'!H$3,"")))</f>
        <v xml:space="preserve"> </v>
      </c>
      <c r="I10" t="str">
        <f>IF('Transactions 2022'!$E12='Listes étapes'!$A$1,'Listes étapes'!I$1,IF('Transactions 2022'!$E12='Listes étapes'!$A$2,'Listes étapes'!I$2,IF('Transactions 2022'!$E12="",'Listes étapes'!I$3,"")))</f>
        <v xml:space="preserve"> </v>
      </c>
      <c r="J10" t="str">
        <f>IF('Transactions 2022'!$E12='Listes étapes'!$A$1,'Listes étapes'!J$1,IF('Transactions 2022'!$E12='Listes étapes'!$A$2,'Listes étapes'!J$2,IF('Transactions 2022'!$E12="",'Listes étapes'!J$3,"")))</f>
        <v xml:space="preserve"> </v>
      </c>
      <c r="K10" t="str">
        <f>IF('Transactions 2022'!$E12='Listes étapes'!$A$1,'Listes étapes'!K$1,IF('Transactions 2022'!$E12='Listes étapes'!$A$2,'Listes étapes'!K$2,IF('Transactions 2022'!$E12="",'Listes étapes'!K$3,"")))</f>
        <v xml:space="preserve"> </v>
      </c>
      <c r="L10" t="str">
        <f>IF('Transactions 2022'!$E12='Listes étapes'!$A$1,'Listes étapes'!L$1,IF('Transactions 2022'!$E12='Listes étapes'!$A$2,'Listes étapes'!L$2,IF('Transactions 2022'!$E12="",'Listes étapes'!L$3,"")))</f>
        <v xml:space="preserve"> </v>
      </c>
    </row>
    <row r="11" spans="1:12" x14ac:dyDescent="0.35">
      <c r="A11" t="str">
        <f>'Transactions 2022'!A13</f>
        <v>Transaction 7</v>
      </c>
      <c r="B11" t="str">
        <f>IF('Transactions 2022'!$E13='Listes étapes'!$A$1,'Listes étapes'!B$1,IF('Transactions 2022'!$E13='Listes étapes'!$A$2,'Listes étapes'!B$2,IF('Transactions 2022'!$E13="",'Listes étapes'!B$3,"")))</f>
        <v>Veuillez compléter la colonne E (Partie accompagnée)</v>
      </c>
      <c r="C11" t="str">
        <f>IF('Transactions 2022'!$E13='Listes étapes'!$A$1,'Listes étapes'!C$1,IF('Transactions 2022'!$E13='Listes étapes'!$A$2,'Listes étapes'!C$2,IF('Transactions 2022'!$E13="",'Listes étapes'!C$3,"")))</f>
        <v xml:space="preserve"> </v>
      </c>
      <c r="D11" t="str">
        <f>IF('Transactions 2022'!$E13='Listes étapes'!$A$1,'Listes étapes'!D$1,IF('Transactions 2022'!$E13='Listes étapes'!$A$2,'Listes étapes'!D$2,IF('Transactions 2022'!$E13="",'Listes étapes'!D$3,"")))</f>
        <v xml:space="preserve"> </v>
      </c>
      <c r="E11" t="str">
        <f>IF('Transactions 2022'!$E13='Listes étapes'!$A$1,'Listes étapes'!E$1,IF('Transactions 2022'!$E13='Listes étapes'!$A$2,'Listes étapes'!E$2,IF('Transactions 2022'!$E13="",'Listes étapes'!E$3,"")))</f>
        <v xml:space="preserve"> </v>
      </c>
      <c r="F11" t="str">
        <f>IF('Transactions 2022'!$E13='Listes étapes'!$A$1,'Listes étapes'!F$1,IF('Transactions 2022'!$E13='Listes étapes'!$A$2,'Listes étapes'!F$2,IF('Transactions 2022'!$E13="",'Listes étapes'!F$3,"")))</f>
        <v xml:space="preserve"> </v>
      </c>
      <c r="G11" t="str">
        <f>IF('Transactions 2022'!$E13='Listes étapes'!$A$1,'Listes étapes'!G$1,IF('Transactions 2022'!$E13='Listes étapes'!$A$2,'Listes étapes'!G$2,IF('Transactions 2022'!$E13="",'Listes étapes'!G$3,"")))</f>
        <v xml:space="preserve"> </v>
      </c>
      <c r="H11" t="str">
        <f>IF('Transactions 2022'!$E13='Listes étapes'!$A$1,'Listes étapes'!H$1,IF('Transactions 2022'!$E13='Listes étapes'!$A$2,'Listes étapes'!H$2,IF('Transactions 2022'!$E13="",'Listes étapes'!H$3,"")))</f>
        <v xml:space="preserve"> </v>
      </c>
      <c r="I11" t="str">
        <f>IF('Transactions 2022'!$E13='Listes étapes'!$A$1,'Listes étapes'!I$1,IF('Transactions 2022'!$E13='Listes étapes'!$A$2,'Listes étapes'!I$2,IF('Transactions 2022'!$E13="",'Listes étapes'!I$3,"")))</f>
        <v xml:space="preserve"> </v>
      </c>
      <c r="J11" t="str">
        <f>IF('Transactions 2022'!$E13='Listes étapes'!$A$1,'Listes étapes'!J$1,IF('Transactions 2022'!$E13='Listes étapes'!$A$2,'Listes étapes'!J$2,IF('Transactions 2022'!$E13="",'Listes étapes'!J$3,"")))</f>
        <v xml:space="preserve"> </v>
      </c>
      <c r="K11" t="str">
        <f>IF('Transactions 2022'!$E13='Listes étapes'!$A$1,'Listes étapes'!K$1,IF('Transactions 2022'!$E13='Listes étapes'!$A$2,'Listes étapes'!K$2,IF('Transactions 2022'!$E13="",'Listes étapes'!K$3,"")))</f>
        <v xml:space="preserve"> </v>
      </c>
      <c r="L11" t="str">
        <f>IF('Transactions 2022'!$E13='Listes étapes'!$A$1,'Listes étapes'!L$1,IF('Transactions 2022'!$E13='Listes étapes'!$A$2,'Listes étapes'!L$2,IF('Transactions 2022'!$E13="",'Listes étapes'!L$3,"")))</f>
        <v xml:space="preserve"> </v>
      </c>
    </row>
    <row r="12" spans="1:12" x14ac:dyDescent="0.35">
      <c r="A12" t="str">
        <f>'Transactions 2022'!A14</f>
        <v>Transaction 8</v>
      </c>
      <c r="B12" t="str">
        <f>IF('Transactions 2022'!$E14='Listes étapes'!$A$1,'Listes étapes'!B$1,IF('Transactions 2022'!$E14='Listes étapes'!$A$2,'Listes étapes'!B$2,IF('Transactions 2022'!$E14="",'Listes étapes'!B$3,"")))</f>
        <v>Veuillez compléter la colonne E (Partie accompagnée)</v>
      </c>
      <c r="C12" t="str">
        <f>IF('Transactions 2022'!$E14='Listes étapes'!$A$1,'Listes étapes'!C$1,IF('Transactions 2022'!$E14='Listes étapes'!$A$2,'Listes étapes'!C$2,IF('Transactions 2022'!$E14="",'Listes étapes'!C$3,"")))</f>
        <v xml:space="preserve"> </v>
      </c>
      <c r="D12" t="str">
        <f>IF('Transactions 2022'!$E14='Listes étapes'!$A$1,'Listes étapes'!D$1,IF('Transactions 2022'!$E14='Listes étapes'!$A$2,'Listes étapes'!D$2,IF('Transactions 2022'!$E14="",'Listes étapes'!D$3,"")))</f>
        <v xml:space="preserve"> </v>
      </c>
      <c r="E12" t="str">
        <f>IF('Transactions 2022'!$E14='Listes étapes'!$A$1,'Listes étapes'!E$1,IF('Transactions 2022'!$E14='Listes étapes'!$A$2,'Listes étapes'!E$2,IF('Transactions 2022'!$E14="",'Listes étapes'!E$3,"")))</f>
        <v xml:space="preserve"> </v>
      </c>
      <c r="F12" t="str">
        <f>IF('Transactions 2022'!$E14='Listes étapes'!$A$1,'Listes étapes'!F$1,IF('Transactions 2022'!$E14='Listes étapes'!$A$2,'Listes étapes'!F$2,IF('Transactions 2022'!$E14="",'Listes étapes'!F$3,"")))</f>
        <v xml:space="preserve"> </v>
      </c>
      <c r="G12" t="str">
        <f>IF('Transactions 2022'!$E14='Listes étapes'!$A$1,'Listes étapes'!G$1,IF('Transactions 2022'!$E14='Listes étapes'!$A$2,'Listes étapes'!G$2,IF('Transactions 2022'!$E14="",'Listes étapes'!G$3,"")))</f>
        <v xml:space="preserve"> </v>
      </c>
      <c r="H12" t="str">
        <f>IF('Transactions 2022'!$E14='Listes étapes'!$A$1,'Listes étapes'!H$1,IF('Transactions 2022'!$E14='Listes étapes'!$A$2,'Listes étapes'!H$2,IF('Transactions 2022'!$E14="",'Listes étapes'!H$3,"")))</f>
        <v xml:space="preserve"> </v>
      </c>
      <c r="I12" t="str">
        <f>IF('Transactions 2022'!$E14='Listes étapes'!$A$1,'Listes étapes'!I$1,IF('Transactions 2022'!$E14='Listes étapes'!$A$2,'Listes étapes'!I$2,IF('Transactions 2022'!$E14="",'Listes étapes'!I$3,"")))</f>
        <v xml:space="preserve"> </v>
      </c>
      <c r="J12" t="str">
        <f>IF('Transactions 2022'!$E14='Listes étapes'!$A$1,'Listes étapes'!J$1,IF('Transactions 2022'!$E14='Listes étapes'!$A$2,'Listes étapes'!J$2,IF('Transactions 2022'!$E14="",'Listes étapes'!J$3,"")))</f>
        <v xml:space="preserve"> </v>
      </c>
      <c r="K12" t="str">
        <f>IF('Transactions 2022'!$E14='Listes étapes'!$A$1,'Listes étapes'!K$1,IF('Transactions 2022'!$E14='Listes étapes'!$A$2,'Listes étapes'!K$2,IF('Transactions 2022'!$E14="",'Listes étapes'!K$3,"")))</f>
        <v xml:space="preserve"> </v>
      </c>
      <c r="L12" t="str">
        <f>IF('Transactions 2022'!$E14='Listes étapes'!$A$1,'Listes étapes'!L$1,IF('Transactions 2022'!$E14='Listes étapes'!$A$2,'Listes étapes'!L$2,IF('Transactions 2022'!$E14="",'Listes étapes'!L$3,"")))</f>
        <v xml:space="preserve"> </v>
      </c>
    </row>
    <row r="13" spans="1:12" x14ac:dyDescent="0.35">
      <c r="A13" t="str">
        <f>'Transactions 2022'!A15</f>
        <v>Transaction 9</v>
      </c>
      <c r="B13" t="str">
        <f>IF('Transactions 2022'!$E15='Listes étapes'!$A$1,'Listes étapes'!B$1,IF('Transactions 2022'!$E15='Listes étapes'!$A$2,'Listes étapes'!B$2,IF('Transactions 2022'!$E15="",'Listes étapes'!B$3,"")))</f>
        <v>Veuillez compléter la colonne E (Partie accompagnée)</v>
      </c>
      <c r="C13" t="str">
        <f>IF('Transactions 2022'!$E15='Listes étapes'!$A$1,'Listes étapes'!C$1,IF('Transactions 2022'!$E15='Listes étapes'!$A$2,'Listes étapes'!C$2,IF('Transactions 2022'!$E15="",'Listes étapes'!C$3,"")))</f>
        <v xml:space="preserve"> </v>
      </c>
      <c r="D13" t="str">
        <f>IF('Transactions 2022'!$E15='Listes étapes'!$A$1,'Listes étapes'!D$1,IF('Transactions 2022'!$E15='Listes étapes'!$A$2,'Listes étapes'!D$2,IF('Transactions 2022'!$E15="",'Listes étapes'!D$3,"")))</f>
        <v xml:space="preserve"> </v>
      </c>
      <c r="E13" t="str">
        <f>IF('Transactions 2022'!$E15='Listes étapes'!$A$1,'Listes étapes'!E$1,IF('Transactions 2022'!$E15='Listes étapes'!$A$2,'Listes étapes'!E$2,IF('Transactions 2022'!$E15="",'Listes étapes'!E$3,"")))</f>
        <v xml:space="preserve"> </v>
      </c>
      <c r="F13" t="str">
        <f>IF('Transactions 2022'!$E15='Listes étapes'!$A$1,'Listes étapes'!F$1,IF('Transactions 2022'!$E15='Listes étapes'!$A$2,'Listes étapes'!F$2,IF('Transactions 2022'!$E15="",'Listes étapes'!F$3,"")))</f>
        <v xml:space="preserve"> </v>
      </c>
      <c r="G13" t="str">
        <f>IF('Transactions 2022'!$E15='Listes étapes'!$A$1,'Listes étapes'!G$1,IF('Transactions 2022'!$E15='Listes étapes'!$A$2,'Listes étapes'!G$2,IF('Transactions 2022'!$E15="",'Listes étapes'!G$3,"")))</f>
        <v xml:space="preserve"> </v>
      </c>
      <c r="H13" t="str">
        <f>IF('Transactions 2022'!$E15='Listes étapes'!$A$1,'Listes étapes'!H$1,IF('Transactions 2022'!$E15='Listes étapes'!$A$2,'Listes étapes'!H$2,IF('Transactions 2022'!$E15="",'Listes étapes'!H$3,"")))</f>
        <v xml:space="preserve"> </v>
      </c>
      <c r="I13" t="str">
        <f>IF('Transactions 2022'!$E15='Listes étapes'!$A$1,'Listes étapes'!I$1,IF('Transactions 2022'!$E15='Listes étapes'!$A$2,'Listes étapes'!I$2,IF('Transactions 2022'!$E15="",'Listes étapes'!I$3,"")))</f>
        <v xml:space="preserve"> </v>
      </c>
      <c r="J13" t="str">
        <f>IF('Transactions 2022'!$E15='Listes étapes'!$A$1,'Listes étapes'!J$1,IF('Transactions 2022'!$E15='Listes étapes'!$A$2,'Listes étapes'!J$2,IF('Transactions 2022'!$E15="",'Listes étapes'!J$3,"")))</f>
        <v xml:space="preserve"> </v>
      </c>
      <c r="K13" t="str">
        <f>IF('Transactions 2022'!$E15='Listes étapes'!$A$1,'Listes étapes'!K$1,IF('Transactions 2022'!$E15='Listes étapes'!$A$2,'Listes étapes'!K$2,IF('Transactions 2022'!$E15="",'Listes étapes'!K$3,"")))</f>
        <v xml:space="preserve"> </v>
      </c>
      <c r="L13" t="str">
        <f>IF('Transactions 2022'!$E15='Listes étapes'!$A$1,'Listes étapes'!L$1,IF('Transactions 2022'!$E15='Listes étapes'!$A$2,'Listes étapes'!L$2,IF('Transactions 2022'!$E15="",'Listes étapes'!L$3,"")))</f>
        <v xml:space="preserve"> </v>
      </c>
    </row>
    <row r="14" spans="1:12" x14ac:dyDescent="0.35">
      <c r="A14" t="str">
        <f>'Transactions 2022'!A16</f>
        <v>Transaction 10</v>
      </c>
      <c r="B14" t="str">
        <f>IF('Transactions 2022'!$E16='Listes étapes'!$A$1,'Listes étapes'!B$1,IF('Transactions 2022'!$E16='Listes étapes'!$A$2,'Listes étapes'!B$2,IF('Transactions 2022'!$E16="",'Listes étapes'!B$3,"")))</f>
        <v>Veuillez compléter la colonne E (Partie accompagnée)</v>
      </c>
      <c r="C14" t="str">
        <f>IF('Transactions 2022'!$E16='Listes étapes'!$A$1,'Listes étapes'!C$1,IF('Transactions 2022'!$E16='Listes étapes'!$A$2,'Listes étapes'!C$2,IF('Transactions 2022'!$E16="",'Listes étapes'!C$3,"")))</f>
        <v xml:space="preserve"> </v>
      </c>
      <c r="D14" t="str">
        <f>IF('Transactions 2022'!$E16='Listes étapes'!$A$1,'Listes étapes'!D$1,IF('Transactions 2022'!$E16='Listes étapes'!$A$2,'Listes étapes'!D$2,IF('Transactions 2022'!$E16="",'Listes étapes'!D$3,"")))</f>
        <v xml:space="preserve"> </v>
      </c>
      <c r="E14" t="str">
        <f>IF('Transactions 2022'!$E16='Listes étapes'!$A$1,'Listes étapes'!E$1,IF('Transactions 2022'!$E16='Listes étapes'!$A$2,'Listes étapes'!E$2,IF('Transactions 2022'!$E16="",'Listes étapes'!E$3,"")))</f>
        <v xml:space="preserve"> </v>
      </c>
      <c r="F14" t="str">
        <f>IF('Transactions 2022'!$E16='Listes étapes'!$A$1,'Listes étapes'!F$1,IF('Transactions 2022'!$E16='Listes étapes'!$A$2,'Listes étapes'!F$2,IF('Transactions 2022'!$E16="",'Listes étapes'!F$3,"")))</f>
        <v xml:space="preserve"> </v>
      </c>
      <c r="G14" t="str">
        <f>IF('Transactions 2022'!$E16='Listes étapes'!$A$1,'Listes étapes'!G$1,IF('Transactions 2022'!$E16='Listes étapes'!$A$2,'Listes étapes'!G$2,IF('Transactions 2022'!$E16="",'Listes étapes'!G$3,"")))</f>
        <v xml:space="preserve"> </v>
      </c>
      <c r="H14" t="str">
        <f>IF('Transactions 2022'!$E16='Listes étapes'!$A$1,'Listes étapes'!H$1,IF('Transactions 2022'!$E16='Listes étapes'!$A$2,'Listes étapes'!H$2,IF('Transactions 2022'!$E16="",'Listes étapes'!H$3,"")))</f>
        <v xml:space="preserve"> </v>
      </c>
      <c r="I14" t="str">
        <f>IF('Transactions 2022'!$E16='Listes étapes'!$A$1,'Listes étapes'!I$1,IF('Transactions 2022'!$E16='Listes étapes'!$A$2,'Listes étapes'!I$2,IF('Transactions 2022'!$E16="",'Listes étapes'!I$3,"")))</f>
        <v xml:space="preserve"> </v>
      </c>
      <c r="J14" t="str">
        <f>IF('Transactions 2022'!$E16='Listes étapes'!$A$1,'Listes étapes'!J$1,IF('Transactions 2022'!$E16='Listes étapes'!$A$2,'Listes étapes'!J$2,IF('Transactions 2022'!$E16="",'Listes étapes'!J$3,"")))</f>
        <v xml:space="preserve"> </v>
      </c>
      <c r="K14" t="str">
        <f>IF('Transactions 2022'!$E16='Listes étapes'!$A$1,'Listes étapes'!K$1,IF('Transactions 2022'!$E16='Listes étapes'!$A$2,'Listes étapes'!K$2,IF('Transactions 2022'!$E16="",'Listes étapes'!K$3,"")))</f>
        <v xml:space="preserve"> </v>
      </c>
      <c r="L14" t="str">
        <f>IF('Transactions 2022'!$E16='Listes étapes'!$A$1,'Listes étapes'!L$1,IF('Transactions 2022'!$E16='Listes étapes'!$A$2,'Listes étapes'!L$2,IF('Transactions 2022'!$E16="",'Listes étapes'!L$3,"")))</f>
        <v xml:space="preserve"> </v>
      </c>
    </row>
    <row r="15" spans="1:12" x14ac:dyDescent="0.35">
      <c r="A15" t="str">
        <f>'Transactions 2022'!A17</f>
        <v>Transaction 11</v>
      </c>
      <c r="B15" t="str">
        <f>IF('Transactions 2022'!$E17='Listes étapes'!$A$1,'Listes étapes'!B$1,IF('Transactions 2022'!$E17='Listes étapes'!$A$2,'Listes étapes'!B$2,IF('Transactions 2022'!$E17="",'Listes étapes'!B$3,"")))</f>
        <v>Veuillez compléter la colonne E (Partie accompagnée)</v>
      </c>
      <c r="C15" t="str">
        <f>IF('Transactions 2022'!$E17='Listes étapes'!$A$1,'Listes étapes'!C$1,IF('Transactions 2022'!$E17='Listes étapes'!$A$2,'Listes étapes'!C$2,IF('Transactions 2022'!$E17="",'Listes étapes'!C$3,"")))</f>
        <v xml:space="preserve"> </v>
      </c>
      <c r="D15" t="str">
        <f>IF('Transactions 2022'!$E17='Listes étapes'!$A$1,'Listes étapes'!D$1,IF('Transactions 2022'!$E17='Listes étapes'!$A$2,'Listes étapes'!D$2,IF('Transactions 2022'!$E17="",'Listes étapes'!D$3,"")))</f>
        <v xml:space="preserve"> </v>
      </c>
      <c r="E15" t="str">
        <f>IF('Transactions 2022'!$E17='Listes étapes'!$A$1,'Listes étapes'!E$1,IF('Transactions 2022'!$E17='Listes étapes'!$A$2,'Listes étapes'!E$2,IF('Transactions 2022'!$E17="",'Listes étapes'!E$3,"")))</f>
        <v xml:space="preserve"> </v>
      </c>
      <c r="F15" t="str">
        <f>IF('Transactions 2022'!$E17='Listes étapes'!$A$1,'Listes étapes'!F$1,IF('Transactions 2022'!$E17='Listes étapes'!$A$2,'Listes étapes'!F$2,IF('Transactions 2022'!$E17="",'Listes étapes'!F$3,"")))</f>
        <v xml:space="preserve"> </v>
      </c>
      <c r="G15" t="str">
        <f>IF('Transactions 2022'!$E17='Listes étapes'!$A$1,'Listes étapes'!G$1,IF('Transactions 2022'!$E17='Listes étapes'!$A$2,'Listes étapes'!G$2,IF('Transactions 2022'!$E17="",'Listes étapes'!G$3,"")))</f>
        <v xml:space="preserve"> </v>
      </c>
      <c r="H15" t="str">
        <f>IF('Transactions 2022'!$E17='Listes étapes'!$A$1,'Listes étapes'!H$1,IF('Transactions 2022'!$E17='Listes étapes'!$A$2,'Listes étapes'!H$2,IF('Transactions 2022'!$E17="",'Listes étapes'!H$3,"")))</f>
        <v xml:space="preserve"> </v>
      </c>
      <c r="I15" t="str">
        <f>IF('Transactions 2022'!$E17='Listes étapes'!$A$1,'Listes étapes'!I$1,IF('Transactions 2022'!$E17='Listes étapes'!$A$2,'Listes étapes'!I$2,IF('Transactions 2022'!$E17="",'Listes étapes'!I$3,"")))</f>
        <v xml:space="preserve"> </v>
      </c>
      <c r="J15" t="str">
        <f>IF('Transactions 2022'!$E17='Listes étapes'!$A$1,'Listes étapes'!J$1,IF('Transactions 2022'!$E17='Listes étapes'!$A$2,'Listes étapes'!J$2,IF('Transactions 2022'!$E17="",'Listes étapes'!J$3,"")))</f>
        <v xml:space="preserve"> </v>
      </c>
      <c r="K15" t="str">
        <f>IF('Transactions 2022'!$E17='Listes étapes'!$A$1,'Listes étapes'!K$1,IF('Transactions 2022'!$E17='Listes étapes'!$A$2,'Listes étapes'!K$2,IF('Transactions 2022'!$E17="",'Listes étapes'!K$3,"")))</f>
        <v xml:space="preserve"> </v>
      </c>
      <c r="L15" t="str">
        <f>IF('Transactions 2022'!$E17='Listes étapes'!$A$1,'Listes étapes'!L$1,IF('Transactions 2022'!$E17='Listes étapes'!$A$2,'Listes étapes'!L$2,IF('Transactions 2022'!$E17="",'Listes étapes'!L$3,"")))</f>
        <v xml:space="preserve"> </v>
      </c>
    </row>
    <row r="16" spans="1:12" x14ac:dyDescent="0.35">
      <c r="A16" t="str">
        <f>'Transactions 2022'!A18</f>
        <v>Transaction 12</v>
      </c>
      <c r="B16" t="str">
        <f>IF('Transactions 2022'!$E18='Listes étapes'!$A$1,'Listes étapes'!B$1,IF('Transactions 2022'!$E18='Listes étapes'!$A$2,'Listes étapes'!B$2,IF('Transactions 2022'!$E18="",'Listes étapes'!B$3,"")))</f>
        <v>Veuillez compléter la colonne E (Partie accompagnée)</v>
      </c>
      <c r="C16" t="str">
        <f>IF('Transactions 2022'!$E18='Listes étapes'!$A$1,'Listes étapes'!C$1,IF('Transactions 2022'!$E18='Listes étapes'!$A$2,'Listes étapes'!C$2,IF('Transactions 2022'!$E18="",'Listes étapes'!C$3,"")))</f>
        <v xml:space="preserve"> </v>
      </c>
      <c r="D16" t="str">
        <f>IF('Transactions 2022'!$E18='Listes étapes'!$A$1,'Listes étapes'!D$1,IF('Transactions 2022'!$E18='Listes étapes'!$A$2,'Listes étapes'!D$2,IF('Transactions 2022'!$E18="",'Listes étapes'!D$3,"")))</f>
        <v xml:space="preserve"> </v>
      </c>
      <c r="E16" t="str">
        <f>IF('Transactions 2022'!$E18='Listes étapes'!$A$1,'Listes étapes'!E$1,IF('Transactions 2022'!$E18='Listes étapes'!$A$2,'Listes étapes'!E$2,IF('Transactions 2022'!$E18="",'Listes étapes'!E$3,"")))</f>
        <v xml:space="preserve"> </v>
      </c>
      <c r="F16" t="str">
        <f>IF('Transactions 2022'!$E18='Listes étapes'!$A$1,'Listes étapes'!F$1,IF('Transactions 2022'!$E18='Listes étapes'!$A$2,'Listes étapes'!F$2,IF('Transactions 2022'!$E18="",'Listes étapes'!F$3,"")))</f>
        <v xml:space="preserve"> </v>
      </c>
      <c r="G16" t="str">
        <f>IF('Transactions 2022'!$E18='Listes étapes'!$A$1,'Listes étapes'!G$1,IF('Transactions 2022'!$E18='Listes étapes'!$A$2,'Listes étapes'!G$2,IF('Transactions 2022'!$E18="",'Listes étapes'!G$3,"")))</f>
        <v xml:space="preserve"> </v>
      </c>
      <c r="H16" t="str">
        <f>IF('Transactions 2022'!$E18='Listes étapes'!$A$1,'Listes étapes'!H$1,IF('Transactions 2022'!$E18='Listes étapes'!$A$2,'Listes étapes'!H$2,IF('Transactions 2022'!$E18="",'Listes étapes'!H$3,"")))</f>
        <v xml:space="preserve"> </v>
      </c>
      <c r="I16" t="str">
        <f>IF('Transactions 2022'!$E18='Listes étapes'!$A$1,'Listes étapes'!I$1,IF('Transactions 2022'!$E18='Listes étapes'!$A$2,'Listes étapes'!I$2,IF('Transactions 2022'!$E18="",'Listes étapes'!I$3,"")))</f>
        <v xml:space="preserve"> </v>
      </c>
      <c r="J16" t="str">
        <f>IF('Transactions 2022'!$E18='Listes étapes'!$A$1,'Listes étapes'!J$1,IF('Transactions 2022'!$E18='Listes étapes'!$A$2,'Listes étapes'!J$2,IF('Transactions 2022'!$E18="",'Listes étapes'!J$3,"")))</f>
        <v xml:space="preserve"> </v>
      </c>
      <c r="K16" t="str">
        <f>IF('Transactions 2022'!$E18='Listes étapes'!$A$1,'Listes étapes'!K$1,IF('Transactions 2022'!$E18='Listes étapes'!$A$2,'Listes étapes'!K$2,IF('Transactions 2022'!$E18="",'Listes étapes'!K$3,"")))</f>
        <v xml:space="preserve"> </v>
      </c>
      <c r="L16" t="str">
        <f>IF('Transactions 2022'!$E18='Listes étapes'!$A$1,'Listes étapes'!L$1,IF('Transactions 2022'!$E18='Listes étapes'!$A$2,'Listes étapes'!L$2,IF('Transactions 2022'!$E18="",'Listes étapes'!L$3,"")))</f>
        <v xml:space="preserve"> </v>
      </c>
    </row>
    <row r="17" spans="1:12" x14ac:dyDescent="0.35">
      <c r="A17" t="str">
        <f>'Transactions 2022'!A19</f>
        <v>Transaction 13</v>
      </c>
      <c r="B17" t="str">
        <f>IF('Transactions 2022'!$E19='Listes étapes'!$A$1,'Listes étapes'!B$1,IF('Transactions 2022'!$E19='Listes étapes'!$A$2,'Listes étapes'!B$2,IF('Transactions 2022'!$E19="",'Listes étapes'!B$3,"")))</f>
        <v>Veuillez compléter la colonne E (Partie accompagnée)</v>
      </c>
      <c r="C17" t="str">
        <f>IF('Transactions 2022'!$E19='Listes étapes'!$A$1,'Listes étapes'!C$1,IF('Transactions 2022'!$E19='Listes étapes'!$A$2,'Listes étapes'!C$2,IF('Transactions 2022'!$E19="",'Listes étapes'!C$3,"")))</f>
        <v xml:space="preserve"> </v>
      </c>
      <c r="D17" t="str">
        <f>IF('Transactions 2022'!$E19='Listes étapes'!$A$1,'Listes étapes'!D$1,IF('Transactions 2022'!$E19='Listes étapes'!$A$2,'Listes étapes'!D$2,IF('Transactions 2022'!$E19="",'Listes étapes'!D$3,"")))</f>
        <v xml:space="preserve"> </v>
      </c>
      <c r="E17" t="str">
        <f>IF('Transactions 2022'!$E19='Listes étapes'!$A$1,'Listes étapes'!E$1,IF('Transactions 2022'!$E19='Listes étapes'!$A$2,'Listes étapes'!E$2,IF('Transactions 2022'!$E19="",'Listes étapes'!E$3,"")))</f>
        <v xml:space="preserve"> </v>
      </c>
      <c r="F17" t="str">
        <f>IF('Transactions 2022'!$E19='Listes étapes'!$A$1,'Listes étapes'!F$1,IF('Transactions 2022'!$E19='Listes étapes'!$A$2,'Listes étapes'!F$2,IF('Transactions 2022'!$E19="",'Listes étapes'!F$3,"")))</f>
        <v xml:space="preserve"> </v>
      </c>
      <c r="G17" t="str">
        <f>IF('Transactions 2022'!$E19='Listes étapes'!$A$1,'Listes étapes'!G$1,IF('Transactions 2022'!$E19='Listes étapes'!$A$2,'Listes étapes'!G$2,IF('Transactions 2022'!$E19="",'Listes étapes'!G$3,"")))</f>
        <v xml:space="preserve"> </v>
      </c>
      <c r="H17" t="str">
        <f>IF('Transactions 2022'!$E19='Listes étapes'!$A$1,'Listes étapes'!H$1,IF('Transactions 2022'!$E19='Listes étapes'!$A$2,'Listes étapes'!H$2,IF('Transactions 2022'!$E19="",'Listes étapes'!H$3,"")))</f>
        <v xml:space="preserve"> </v>
      </c>
      <c r="I17" t="str">
        <f>IF('Transactions 2022'!$E19='Listes étapes'!$A$1,'Listes étapes'!I$1,IF('Transactions 2022'!$E19='Listes étapes'!$A$2,'Listes étapes'!I$2,IF('Transactions 2022'!$E19="",'Listes étapes'!I$3,"")))</f>
        <v xml:space="preserve"> </v>
      </c>
      <c r="J17" t="str">
        <f>IF('Transactions 2022'!$E19='Listes étapes'!$A$1,'Listes étapes'!J$1,IF('Transactions 2022'!$E19='Listes étapes'!$A$2,'Listes étapes'!J$2,IF('Transactions 2022'!$E19="",'Listes étapes'!J$3,"")))</f>
        <v xml:space="preserve"> </v>
      </c>
      <c r="K17" t="str">
        <f>IF('Transactions 2022'!$E19='Listes étapes'!$A$1,'Listes étapes'!K$1,IF('Transactions 2022'!$E19='Listes étapes'!$A$2,'Listes étapes'!K$2,IF('Transactions 2022'!$E19="",'Listes étapes'!K$3,"")))</f>
        <v xml:space="preserve"> </v>
      </c>
      <c r="L17" t="str">
        <f>IF('Transactions 2022'!$E19='Listes étapes'!$A$1,'Listes étapes'!L$1,IF('Transactions 2022'!$E19='Listes étapes'!$A$2,'Listes étapes'!L$2,IF('Transactions 2022'!$E19="",'Listes étapes'!L$3,"")))</f>
        <v xml:space="preserve"> </v>
      </c>
    </row>
    <row r="18" spans="1:12" x14ac:dyDescent="0.35">
      <c r="A18" t="str">
        <f>'Transactions 2022'!A20</f>
        <v>Transaction 14</v>
      </c>
      <c r="B18" t="str">
        <f>IF('Transactions 2022'!$E20='Listes étapes'!$A$1,'Listes étapes'!B$1,IF('Transactions 2022'!$E20='Listes étapes'!$A$2,'Listes étapes'!B$2,IF('Transactions 2022'!$E20="",'Listes étapes'!B$3,"")))</f>
        <v>Veuillez compléter la colonne E (Partie accompagnée)</v>
      </c>
      <c r="C18" t="str">
        <f>IF('Transactions 2022'!$E20='Listes étapes'!$A$1,'Listes étapes'!C$1,IF('Transactions 2022'!$E20='Listes étapes'!$A$2,'Listes étapes'!C$2,IF('Transactions 2022'!$E20="",'Listes étapes'!C$3,"")))</f>
        <v xml:space="preserve"> </v>
      </c>
      <c r="D18" t="str">
        <f>IF('Transactions 2022'!$E20='Listes étapes'!$A$1,'Listes étapes'!D$1,IF('Transactions 2022'!$E20='Listes étapes'!$A$2,'Listes étapes'!D$2,IF('Transactions 2022'!$E20="",'Listes étapes'!D$3,"")))</f>
        <v xml:space="preserve"> </v>
      </c>
      <c r="E18" t="str">
        <f>IF('Transactions 2022'!$E20='Listes étapes'!$A$1,'Listes étapes'!E$1,IF('Transactions 2022'!$E20='Listes étapes'!$A$2,'Listes étapes'!E$2,IF('Transactions 2022'!$E20="",'Listes étapes'!E$3,"")))</f>
        <v xml:space="preserve"> </v>
      </c>
      <c r="F18" t="str">
        <f>IF('Transactions 2022'!$E20='Listes étapes'!$A$1,'Listes étapes'!F$1,IF('Transactions 2022'!$E20='Listes étapes'!$A$2,'Listes étapes'!F$2,IF('Transactions 2022'!$E20="",'Listes étapes'!F$3,"")))</f>
        <v xml:space="preserve"> </v>
      </c>
      <c r="G18" t="str">
        <f>IF('Transactions 2022'!$E20='Listes étapes'!$A$1,'Listes étapes'!G$1,IF('Transactions 2022'!$E20='Listes étapes'!$A$2,'Listes étapes'!G$2,IF('Transactions 2022'!$E20="",'Listes étapes'!G$3,"")))</f>
        <v xml:space="preserve"> </v>
      </c>
      <c r="H18" t="str">
        <f>IF('Transactions 2022'!$E20='Listes étapes'!$A$1,'Listes étapes'!H$1,IF('Transactions 2022'!$E20='Listes étapes'!$A$2,'Listes étapes'!H$2,IF('Transactions 2022'!$E20="",'Listes étapes'!H$3,"")))</f>
        <v xml:space="preserve"> </v>
      </c>
      <c r="I18" t="str">
        <f>IF('Transactions 2022'!$E20='Listes étapes'!$A$1,'Listes étapes'!I$1,IF('Transactions 2022'!$E20='Listes étapes'!$A$2,'Listes étapes'!I$2,IF('Transactions 2022'!$E20="",'Listes étapes'!I$3,"")))</f>
        <v xml:space="preserve"> </v>
      </c>
      <c r="J18" t="str">
        <f>IF('Transactions 2022'!$E20='Listes étapes'!$A$1,'Listes étapes'!J$1,IF('Transactions 2022'!$E20='Listes étapes'!$A$2,'Listes étapes'!J$2,IF('Transactions 2022'!$E20="",'Listes étapes'!J$3,"")))</f>
        <v xml:space="preserve"> </v>
      </c>
      <c r="K18" t="str">
        <f>IF('Transactions 2022'!$E20='Listes étapes'!$A$1,'Listes étapes'!K$1,IF('Transactions 2022'!$E20='Listes étapes'!$A$2,'Listes étapes'!K$2,IF('Transactions 2022'!$E20="",'Listes étapes'!K$3,"")))</f>
        <v xml:space="preserve"> </v>
      </c>
      <c r="L18" t="str">
        <f>IF('Transactions 2022'!$E20='Listes étapes'!$A$1,'Listes étapes'!L$1,IF('Transactions 2022'!$E20='Listes étapes'!$A$2,'Listes étapes'!L$2,IF('Transactions 2022'!$E20="",'Listes étapes'!L$3,"")))</f>
        <v xml:space="preserve"> </v>
      </c>
    </row>
    <row r="19" spans="1:12" x14ac:dyDescent="0.35">
      <c r="A19" t="str">
        <f>'Transactions 2022'!A21</f>
        <v>Transaction 15</v>
      </c>
      <c r="B19" t="str">
        <f>IF('Transactions 2022'!$E21='Listes étapes'!$A$1,'Listes étapes'!B$1,IF('Transactions 2022'!$E21='Listes étapes'!$A$2,'Listes étapes'!B$2,IF('Transactions 2022'!$E21="",'Listes étapes'!B$3,"")))</f>
        <v>Veuillez compléter la colonne E (Partie accompagnée)</v>
      </c>
      <c r="C19" t="str">
        <f>IF('Transactions 2022'!$E21='Listes étapes'!$A$1,'Listes étapes'!C$1,IF('Transactions 2022'!$E21='Listes étapes'!$A$2,'Listes étapes'!C$2,IF('Transactions 2022'!$E21="",'Listes étapes'!C$3,"")))</f>
        <v xml:space="preserve"> </v>
      </c>
      <c r="D19" t="str">
        <f>IF('Transactions 2022'!$E21='Listes étapes'!$A$1,'Listes étapes'!D$1,IF('Transactions 2022'!$E21='Listes étapes'!$A$2,'Listes étapes'!D$2,IF('Transactions 2022'!$E21="",'Listes étapes'!D$3,"")))</f>
        <v xml:space="preserve"> </v>
      </c>
      <c r="E19" t="str">
        <f>IF('Transactions 2022'!$E21='Listes étapes'!$A$1,'Listes étapes'!E$1,IF('Transactions 2022'!$E21='Listes étapes'!$A$2,'Listes étapes'!E$2,IF('Transactions 2022'!$E21="",'Listes étapes'!E$3,"")))</f>
        <v xml:space="preserve"> </v>
      </c>
      <c r="F19" t="str">
        <f>IF('Transactions 2022'!$E21='Listes étapes'!$A$1,'Listes étapes'!F$1,IF('Transactions 2022'!$E21='Listes étapes'!$A$2,'Listes étapes'!F$2,IF('Transactions 2022'!$E21="",'Listes étapes'!F$3,"")))</f>
        <v xml:space="preserve"> </v>
      </c>
      <c r="G19" t="str">
        <f>IF('Transactions 2022'!$E21='Listes étapes'!$A$1,'Listes étapes'!G$1,IF('Transactions 2022'!$E21='Listes étapes'!$A$2,'Listes étapes'!G$2,IF('Transactions 2022'!$E21="",'Listes étapes'!G$3,"")))</f>
        <v xml:space="preserve"> </v>
      </c>
      <c r="H19" t="str">
        <f>IF('Transactions 2022'!$E21='Listes étapes'!$A$1,'Listes étapes'!H$1,IF('Transactions 2022'!$E21='Listes étapes'!$A$2,'Listes étapes'!H$2,IF('Transactions 2022'!$E21="",'Listes étapes'!H$3,"")))</f>
        <v xml:space="preserve"> </v>
      </c>
      <c r="I19" t="str">
        <f>IF('Transactions 2022'!$E21='Listes étapes'!$A$1,'Listes étapes'!I$1,IF('Transactions 2022'!$E21='Listes étapes'!$A$2,'Listes étapes'!I$2,IF('Transactions 2022'!$E21="",'Listes étapes'!I$3,"")))</f>
        <v xml:space="preserve"> </v>
      </c>
      <c r="J19" t="str">
        <f>IF('Transactions 2022'!$E21='Listes étapes'!$A$1,'Listes étapes'!J$1,IF('Transactions 2022'!$E21='Listes étapes'!$A$2,'Listes étapes'!J$2,IF('Transactions 2022'!$E21="",'Listes étapes'!J$3,"")))</f>
        <v xml:space="preserve"> </v>
      </c>
      <c r="K19" t="str">
        <f>IF('Transactions 2022'!$E21='Listes étapes'!$A$1,'Listes étapes'!K$1,IF('Transactions 2022'!$E21='Listes étapes'!$A$2,'Listes étapes'!K$2,IF('Transactions 2022'!$E21="",'Listes étapes'!K$3,"")))</f>
        <v xml:space="preserve"> </v>
      </c>
      <c r="L19" t="str">
        <f>IF('Transactions 2022'!$E21='Listes étapes'!$A$1,'Listes étapes'!L$1,IF('Transactions 2022'!$E21='Listes étapes'!$A$2,'Listes étapes'!L$2,IF('Transactions 2022'!$E21="",'Listes étapes'!L$3,"")))</f>
        <v xml:space="preserve"> </v>
      </c>
    </row>
    <row r="20" spans="1:12" x14ac:dyDescent="0.35">
      <c r="A20" t="str">
        <f>'Transactions 2022'!A22</f>
        <v>Transaction 16</v>
      </c>
      <c r="B20" t="str">
        <f>IF('Transactions 2022'!$E22='Listes étapes'!$A$1,'Listes étapes'!B$1,IF('Transactions 2022'!$E22='Listes étapes'!$A$2,'Listes étapes'!B$2,IF('Transactions 2022'!$E22="",'Listes étapes'!B$3,"")))</f>
        <v>Veuillez compléter la colonne E (Partie accompagnée)</v>
      </c>
      <c r="C20" t="str">
        <f>IF('Transactions 2022'!$E22='Listes étapes'!$A$1,'Listes étapes'!C$1,IF('Transactions 2022'!$E22='Listes étapes'!$A$2,'Listes étapes'!C$2,IF('Transactions 2022'!$E22="",'Listes étapes'!C$3,"")))</f>
        <v xml:space="preserve"> </v>
      </c>
      <c r="D20" t="str">
        <f>IF('Transactions 2022'!$E22='Listes étapes'!$A$1,'Listes étapes'!D$1,IF('Transactions 2022'!$E22='Listes étapes'!$A$2,'Listes étapes'!D$2,IF('Transactions 2022'!$E22="",'Listes étapes'!D$3,"")))</f>
        <v xml:space="preserve"> </v>
      </c>
      <c r="E20" t="str">
        <f>IF('Transactions 2022'!$E22='Listes étapes'!$A$1,'Listes étapes'!E$1,IF('Transactions 2022'!$E22='Listes étapes'!$A$2,'Listes étapes'!E$2,IF('Transactions 2022'!$E22="",'Listes étapes'!E$3,"")))</f>
        <v xml:space="preserve"> </v>
      </c>
      <c r="F20" t="str">
        <f>IF('Transactions 2022'!$E22='Listes étapes'!$A$1,'Listes étapes'!F$1,IF('Transactions 2022'!$E22='Listes étapes'!$A$2,'Listes étapes'!F$2,IF('Transactions 2022'!$E22="",'Listes étapes'!F$3,"")))</f>
        <v xml:space="preserve"> </v>
      </c>
      <c r="G20" t="str">
        <f>IF('Transactions 2022'!$E22='Listes étapes'!$A$1,'Listes étapes'!G$1,IF('Transactions 2022'!$E22='Listes étapes'!$A$2,'Listes étapes'!G$2,IF('Transactions 2022'!$E22="",'Listes étapes'!G$3,"")))</f>
        <v xml:space="preserve"> </v>
      </c>
      <c r="H20" t="str">
        <f>IF('Transactions 2022'!$E22='Listes étapes'!$A$1,'Listes étapes'!H$1,IF('Transactions 2022'!$E22='Listes étapes'!$A$2,'Listes étapes'!H$2,IF('Transactions 2022'!$E22="",'Listes étapes'!H$3,"")))</f>
        <v xml:space="preserve"> </v>
      </c>
      <c r="I20" t="str">
        <f>IF('Transactions 2022'!$E22='Listes étapes'!$A$1,'Listes étapes'!I$1,IF('Transactions 2022'!$E22='Listes étapes'!$A$2,'Listes étapes'!I$2,IF('Transactions 2022'!$E22="",'Listes étapes'!I$3,"")))</f>
        <v xml:space="preserve"> </v>
      </c>
      <c r="J20" t="str">
        <f>IF('Transactions 2022'!$E22='Listes étapes'!$A$1,'Listes étapes'!J$1,IF('Transactions 2022'!$E22='Listes étapes'!$A$2,'Listes étapes'!J$2,IF('Transactions 2022'!$E22="",'Listes étapes'!J$3,"")))</f>
        <v xml:space="preserve"> </v>
      </c>
      <c r="K20" t="str">
        <f>IF('Transactions 2022'!$E22='Listes étapes'!$A$1,'Listes étapes'!K$1,IF('Transactions 2022'!$E22='Listes étapes'!$A$2,'Listes étapes'!K$2,IF('Transactions 2022'!$E22="",'Listes étapes'!K$3,"")))</f>
        <v xml:space="preserve"> </v>
      </c>
      <c r="L20" t="str">
        <f>IF('Transactions 2022'!$E22='Listes étapes'!$A$1,'Listes étapes'!L$1,IF('Transactions 2022'!$E22='Listes étapes'!$A$2,'Listes étapes'!L$2,IF('Transactions 2022'!$E22="",'Listes étapes'!L$3,"")))</f>
        <v xml:space="preserve"> </v>
      </c>
    </row>
    <row r="21" spans="1:12" x14ac:dyDescent="0.35">
      <c r="A21" t="str">
        <f>'Transactions 2022'!A23</f>
        <v>Transaction 17</v>
      </c>
      <c r="B21" t="str">
        <f>IF('Transactions 2022'!$E23='Listes étapes'!$A$1,'Listes étapes'!B$1,IF('Transactions 2022'!$E23='Listes étapes'!$A$2,'Listes étapes'!B$2,IF('Transactions 2022'!$E23="",'Listes étapes'!B$3,"")))</f>
        <v>Veuillez compléter la colonne E (Partie accompagnée)</v>
      </c>
      <c r="C21" t="str">
        <f>IF('Transactions 2022'!$E23='Listes étapes'!$A$1,'Listes étapes'!C$1,IF('Transactions 2022'!$E23='Listes étapes'!$A$2,'Listes étapes'!C$2,IF('Transactions 2022'!$E23="",'Listes étapes'!C$3,"")))</f>
        <v xml:space="preserve"> </v>
      </c>
      <c r="D21" t="str">
        <f>IF('Transactions 2022'!$E23='Listes étapes'!$A$1,'Listes étapes'!D$1,IF('Transactions 2022'!$E23='Listes étapes'!$A$2,'Listes étapes'!D$2,IF('Transactions 2022'!$E23="",'Listes étapes'!D$3,"")))</f>
        <v xml:space="preserve"> </v>
      </c>
      <c r="E21" t="str">
        <f>IF('Transactions 2022'!$E23='Listes étapes'!$A$1,'Listes étapes'!E$1,IF('Transactions 2022'!$E23='Listes étapes'!$A$2,'Listes étapes'!E$2,IF('Transactions 2022'!$E23="",'Listes étapes'!E$3,"")))</f>
        <v xml:space="preserve"> </v>
      </c>
      <c r="F21" t="str">
        <f>IF('Transactions 2022'!$E23='Listes étapes'!$A$1,'Listes étapes'!F$1,IF('Transactions 2022'!$E23='Listes étapes'!$A$2,'Listes étapes'!F$2,IF('Transactions 2022'!$E23="",'Listes étapes'!F$3,"")))</f>
        <v xml:space="preserve"> </v>
      </c>
      <c r="G21" t="str">
        <f>IF('Transactions 2022'!$E23='Listes étapes'!$A$1,'Listes étapes'!G$1,IF('Transactions 2022'!$E23='Listes étapes'!$A$2,'Listes étapes'!G$2,IF('Transactions 2022'!$E23="",'Listes étapes'!G$3,"")))</f>
        <v xml:space="preserve"> </v>
      </c>
      <c r="H21" t="str">
        <f>IF('Transactions 2022'!$E23='Listes étapes'!$A$1,'Listes étapes'!H$1,IF('Transactions 2022'!$E23='Listes étapes'!$A$2,'Listes étapes'!H$2,IF('Transactions 2022'!$E23="",'Listes étapes'!H$3,"")))</f>
        <v xml:space="preserve"> </v>
      </c>
      <c r="I21" t="str">
        <f>IF('Transactions 2022'!$E23='Listes étapes'!$A$1,'Listes étapes'!I$1,IF('Transactions 2022'!$E23='Listes étapes'!$A$2,'Listes étapes'!I$2,IF('Transactions 2022'!$E23="",'Listes étapes'!I$3,"")))</f>
        <v xml:space="preserve"> </v>
      </c>
      <c r="J21" t="str">
        <f>IF('Transactions 2022'!$E23='Listes étapes'!$A$1,'Listes étapes'!J$1,IF('Transactions 2022'!$E23='Listes étapes'!$A$2,'Listes étapes'!J$2,IF('Transactions 2022'!$E23="",'Listes étapes'!J$3,"")))</f>
        <v xml:space="preserve"> </v>
      </c>
      <c r="K21" t="str">
        <f>IF('Transactions 2022'!$E23='Listes étapes'!$A$1,'Listes étapes'!K$1,IF('Transactions 2022'!$E23='Listes étapes'!$A$2,'Listes étapes'!K$2,IF('Transactions 2022'!$E23="",'Listes étapes'!K$3,"")))</f>
        <v xml:space="preserve"> </v>
      </c>
      <c r="L21" t="str">
        <f>IF('Transactions 2022'!$E23='Listes étapes'!$A$1,'Listes étapes'!L$1,IF('Transactions 2022'!$E23='Listes étapes'!$A$2,'Listes étapes'!L$2,IF('Transactions 2022'!$E23="",'Listes étapes'!L$3,"")))</f>
        <v xml:space="preserve"> </v>
      </c>
    </row>
    <row r="22" spans="1:12" x14ac:dyDescent="0.35">
      <c r="A22" t="str">
        <f>'Transactions 2022'!A24</f>
        <v>Transaction 18</v>
      </c>
      <c r="B22" t="str">
        <f>IF('Transactions 2022'!$E24='Listes étapes'!$A$1,'Listes étapes'!B$1,IF('Transactions 2022'!$E24='Listes étapes'!$A$2,'Listes étapes'!B$2,IF('Transactions 2022'!$E24="",'Listes étapes'!B$3,"")))</f>
        <v>Veuillez compléter la colonne E (Partie accompagnée)</v>
      </c>
      <c r="C22" t="str">
        <f>IF('Transactions 2022'!$E24='Listes étapes'!$A$1,'Listes étapes'!C$1,IF('Transactions 2022'!$E24='Listes étapes'!$A$2,'Listes étapes'!C$2,IF('Transactions 2022'!$E24="",'Listes étapes'!C$3,"")))</f>
        <v xml:space="preserve"> </v>
      </c>
      <c r="D22" t="str">
        <f>IF('Transactions 2022'!$E24='Listes étapes'!$A$1,'Listes étapes'!D$1,IF('Transactions 2022'!$E24='Listes étapes'!$A$2,'Listes étapes'!D$2,IF('Transactions 2022'!$E24="",'Listes étapes'!D$3,"")))</f>
        <v xml:space="preserve"> </v>
      </c>
      <c r="E22" t="str">
        <f>IF('Transactions 2022'!$E24='Listes étapes'!$A$1,'Listes étapes'!E$1,IF('Transactions 2022'!$E24='Listes étapes'!$A$2,'Listes étapes'!E$2,IF('Transactions 2022'!$E24="",'Listes étapes'!E$3,"")))</f>
        <v xml:space="preserve"> </v>
      </c>
      <c r="F22" t="str">
        <f>IF('Transactions 2022'!$E24='Listes étapes'!$A$1,'Listes étapes'!F$1,IF('Transactions 2022'!$E24='Listes étapes'!$A$2,'Listes étapes'!F$2,IF('Transactions 2022'!$E24="",'Listes étapes'!F$3,"")))</f>
        <v xml:space="preserve"> </v>
      </c>
      <c r="G22" t="str">
        <f>IF('Transactions 2022'!$E24='Listes étapes'!$A$1,'Listes étapes'!G$1,IF('Transactions 2022'!$E24='Listes étapes'!$A$2,'Listes étapes'!G$2,IF('Transactions 2022'!$E24="",'Listes étapes'!G$3,"")))</f>
        <v xml:space="preserve"> </v>
      </c>
      <c r="H22" t="str">
        <f>IF('Transactions 2022'!$E24='Listes étapes'!$A$1,'Listes étapes'!H$1,IF('Transactions 2022'!$E24='Listes étapes'!$A$2,'Listes étapes'!H$2,IF('Transactions 2022'!$E24="",'Listes étapes'!H$3,"")))</f>
        <v xml:space="preserve"> </v>
      </c>
      <c r="I22" t="str">
        <f>IF('Transactions 2022'!$E24='Listes étapes'!$A$1,'Listes étapes'!I$1,IF('Transactions 2022'!$E24='Listes étapes'!$A$2,'Listes étapes'!I$2,IF('Transactions 2022'!$E24="",'Listes étapes'!I$3,"")))</f>
        <v xml:space="preserve"> </v>
      </c>
      <c r="J22" t="str">
        <f>IF('Transactions 2022'!$E24='Listes étapes'!$A$1,'Listes étapes'!J$1,IF('Transactions 2022'!$E24='Listes étapes'!$A$2,'Listes étapes'!J$2,IF('Transactions 2022'!$E24="",'Listes étapes'!J$3,"")))</f>
        <v xml:space="preserve"> </v>
      </c>
      <c r="K22" t="str">
        <f>IF('Transactions 2022'!$E24='Listes étapes'!$A$1,'Listes étapes'!K$1,IF('Transactions 2022'!$E24='Listes étapes'!$A$2,'Listes étapes'!K$2,IF('Transactions 2022'!$E24="",'Listes étapes'!K$3,"")))</f>
        <v xml:space="preserve"> </v>
      </c>
      <c r="L22" t="str">
        <f>IF('Transactions 2022'!$E24='Listes étapes'!$A$1,'Listes étapes'!L$1,IF('Transactions 2022'!$E24='Listes étapes'!$A$2,'Listes étapes'!L$2,IF('Transactions 2022'!$E24="",'Listes étapes'!L$3,"")))</f>
        <v xml:space="preserve"> </v>
      </c>
    </row>
    <row r="23" spans="1:12" x14ac:dyDescent="0.35">
      <c r="A23" t="str">
        <f>'Transactions 2022'!A25</f>
        <v>Transaction 19</v>
      </c>
      <c r="B23" t="str">
        <f>IF('Transactions 2022'!$E25='Listes étapes'!$A$1,'Listes étapes'!B$1,IF('Transactions 2022'!$E25='Listes étapes'!$A$2,'Listes étapes'!B$2,IF('Transactions 2022'!$E25="",'Listes étapes'!B$3,"")))</f>
        <v>Veuillez compléter la colonne E (Partie accompagnée)</v>
      </c>
      <c r="C23" t="str">
        <f>IF('Transactions 2022'!$E25='Listes étapes'!$A$1,'Listes étapes'!C$1,IF('Transactions 2022'!$E25='Listes étapes'!$A$2,'Listes étapes'!C$2,IF('Transactions 2022'!$E25="",'Listes étapes'!C$3,"")))</f>
        <v xml:space="preserve"> </v>
      </c>
      <c r="D23" t="str">
        <f>IF('Transactions 2022'!$E25='Listes étapes'!$A$1,'Listes étapes'!D$1,IF('Transactions 2022'!$E25='Listes étapes'!$A$2,'Listes étapes'!D$2,IF('Transactions 2022'!$E25="",'Listes étapes'!D$3,"")))</f>
        <v xml:space="preserve"> </v>
      </c>
      <c r="E23" t="str">
        <f>IF('Transactions 2022'!$E25='Listes étapes'!$A$1,'Listes étapes'!E$1,IF('Transactions 2022'!$E25='Listes étapes'!$A$2,'Listes étapes'!E$2,IF('Transactions 2022'!$E25="",'Listes étapes'!E$3,"")))</f>
        <v xml:space="preserve"> </v>
      </c>
      <c r="F23" t="str">
        <f>IF('Transactions 2022'!$E25='Listes étapes'!$A$1,'Listes étapes'!F$1,IF('Transactions 2022'!$E25='Listes étapes'!$A$2,'Listes étapes'!F$2,IF('Transactions 2022'!$E25="",'Listes étapes'!F$3,"")))</f>
        <v xml:space="preserve"> </v>
      </c>
      <c r="G23" t="str">
        <f>IF('Transactions 2022'!$E25='Listes étapes'!$A$1,'Listes étapes'!G$1,IF('Transactions 2022'!$E25='Listes étapes'!$A$2,'Listes étapes'!G$2,IF('Transactions 2022'!$E25="",'Listes étapes'!G$3,"")))</f>
        <v xml:space="preserve"> </v>
      </c>
      <c r="H23" t="str">
        <f>IF('Transactions 2022'!$E25='Listes étapes'!$A$1,'Listes étapes'!H$1,IF('Transactions 2022'!$E25='Listes étapes'!$A$2,'Listes étapes'!H$2,IF('Transactions 2022'!$E25="",'Listes étapes'!H$3,"")))</f>
        <v xml:space="preserve"> </v>
      </c>
      <c r="I23" t="str">
        <f>IF('Transactions 2022'!$E25='Listes étapes'!$A$1,'Listes étapes'!I$1,IF('Transactions 2022'!$E25='Listes étapes'!$A$2,'Listes étapes'!I$2,IF('Transactions 2022'!$E25="",'Listes étapes'!I$3,"")))</f>
        <v xml:space="preserve"> </v>
      </c>
      <c r="J23" t="str">
        <f>IF('Transactions 2022'!$E25='Listes étapes'!$A$1,'Listes étapes'!J$1,IF('Transactions 2022'!$E25='Listes étapes'!$A$2,'Listes étapes'!J$2,IF('Transactions 2022'!$E25="",'Listes étapes'!J$3,"")))</f>
        <v xml:space="preserve"> </v>
      </c>
      <c r="K23" t="str">
        <f>IF('Transactions 2022'!$E25='Listes étapes'!$A$1,'Listes étapes'!K$1,IF('Transactions 2022'!$E25='Listes étapes'!$A$2,'Listes étapes'!K$2,IF('Transactions 2022'!$E25="",'Listes étapes'!K$3,"")))</f>
        <v xml:space="preserve"> </v>
      </c>
      <c r="L23" t="str">
        <f>IF('Transactions 2022'!$E25='Listes étapes'!$A$1,'Listes étapes'!L$1,IF('Transactions 2022'!$E25='Listes étapes'!$A$2,'Listes étapes'!L$2,IF('Transactions 2022'!$E25="",'Listes étapes'!L$3,"")))</f>
        <v xml:space="preserve"> </v>
      </c>
    </row>
    <row r="24" spans="1:12" x14ac:dyDescent="0.35">
      <c r="A24" t="str">
        <f>'Transactions 2022'!A26</f>
        <v>Transaction 20</v>
      </c>
      <c r="B24" t="str">
        <f>IF('Transactions 2022'!$E26='Listes étapes'!$A$1,'Listes étapes'!B$1,IF('Transactions 2022'!$E26='Listes étapes'!$A$2,'Listes étapes'!B$2,IF('Transactions 2022'!$E26="",'Listes étapes'!B$3,"")))</f>
        <v>Veuillez compléter la colonne E (Partie accompagnée)</v>
      </c>
      <c r="C24" t="str">
        <f>IF('Transactions 2022'!$E26='Listes étapes'!$A$1,'Listes étapes'!C$1,IF('Transactions 2022'!$E26='Listes étapes'!$A$2,'Listes étapes'!C$2,IF('Transactions 2022'!$E26="",'Listes étapes'!C$3,"")))</f>
        <v xml:space="preserve"> </v>
      </c>
      <c r="D24" t="str">
        <f>IF('Transactions 2022'!$E26='Listes étapes'!$A$1,'Listes étapes'!D$1,IF('Transactions 2022'!$E26='Listes étapes'!$A$2,'Listes étapes'!D$2,IF('Transactions 2022'!$E26="",'Listes étapes'!D$3,"")))</f>
        <v xml:space="preserve"> </v>
      </c>
      <c r="E24" t="str">
        <f>IF('Transactions 2022'!$E26='Listes étapes'!$A$1,'Listes étapes'!E$1,IF('Transactions 2022'!$E26='Listes étapes'!$A$2,'Listes étapes'!E$2,IF('Transactions 2022'!$E26="",'Listes étapes'!E$3,"")))</f>
        <v xml:space="preserve"> </v>
      </c>
      <c r="F24" t="str">
        <f>IF('Transactions 2022'!$E26='Listes étapes'!$A$1,'Listes étapes'!F$1,IF('Transactions 2022'!$E26='Listes étapes'!$A$2,'Listes étapes'!F$2,IF('Transactions 2022'!$E26="",'Listes étapes'!F$3,"")))</f>
        <v xml:space="preserve"> </v>
      </c>
      <c r="G24" t="str">
        <f>IF('Transactions 2022'!$E26='Listes étapes'!$A$1,'Listes étapes'!G$1,IF('Transactions 2022'!$E26='Listes étapes'!$A$2,'Listes étapes'!G$2,IF('Transactions 2022'!$E26="",'Listes étapes'!G$3,"")))</f>
        <v xml:space="preserve"> </v>
      </c>
      <c r="H24" t="str">
        <f>IF('Transactions 2022'!$E26='Listes étapes'!$A$1,'Listes étapes'!H$1,IF('Transactions 2022'!$E26='Listes étapes'!$A$2,'Listes étapes'!H$2,IF('Transactions 2022'!$E26="",'Listes étapes'!H$3,"")))</f>
        <v xml:space="preserve"> </v>
      </c>
      <c r="I24" t="str">
        <f>IF('Transactions 2022'!$E26='Listes étapes'!$A$1,'Listes étapes'!I$1,IF('Transactions 2022'!$E26='Listes étapes'!$A$2,'Listes étapes'!I$2,IF('Transactions 2022'!$E26="",'Listes étapes'!I$3,"")))</f>
        <v xml:space="preserve"> </v>
      </c>
      <c r="J24" t="str">
        <f>IF('Transactions 2022'!$E26='Listes étapes'!$A$1,'Listes étapes'!J$1,IF('Transactions 2022'!$E26='Listes étapes'!$A$2,'Listes étapes'!J$2,IF('Transactions 2022'!$E26="",'Listes étapes'!J$3,"")))</f>
        <v xml:space="preserve"> </v>
      </c>
      <c r="K24" t="str">
        <f>IF('Transactions 2022'!$E26='Listes étapes'!$A$1,'Listes étapes'!K$1,IF('Transactions 2022'!$E26='Listes étapes'!$A$2,'Listes étapes'!K$2,IF('Transactions 2022'!$E26="",'Listes étapes'!K$3,"")))</f>
        <v xml:space="preserve"> </v>
      </c>
      <c r="L24" t="str">
        <f>IF('Transactions 2022'!$E26='Listes étapes'!$A$1,'Listes étapes'!L$1,IF('Transactions 2022'!$E26='Listes étapes'!$A$2,'Listes étapes'!L$2,IF('Transactions 2022'!$E26="",'Listes étapes'!L$3,"")))</f>
        <v xml:space="preserve"> 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13</vt:i4>
      </vt:variant>
    </vt:vector>
  </HeadingPairs>
  <TitlesOfParts>
    <vt:vector size="19" baseType="lpstr">
      <vt:lpstr>Fiche d'identité &amp; instructions</vt:lpstr>
      <vt:lpstr>Transactions 2022</vt:lpstr>
      <vt:lpstr>Perspectives 2023</vt:lpstr>
      <vt:lpstr>Veille sectorielle</vt:lpstr>
      <vt:lpstr>Listes</vt:lpstr>
      <vt:lpstr>Listes étapes</vt:lpstr>
      <vt:lpstr>Agriculture</vt:lpstr>
      <vt:lpstr>Autres_services</vt:lpstr>
      <vt:lpstr>Commerce_de_détail</vt:lpstr>
      <vt:lpstr>Commerce_de_gros</vt:lpstr>
      <vt:lpstr>Construction</vt:lpstr>
      <vt:lpstr>Edition_et_imprimerie</vt:lpstr>
      <vt:lpstr>ICT</vt:lpstr>
      <vt:lpstr>Industrie_automobile</vt:lpstr>
      <vt:lpstr>Industrie_extractive</vt:lpstr>
      <vt:lpstr>Loisirs_et_Horeca</vt:lpstr>
      <vt:lpstr>Métallurgie</vt:lpstr>
      <vt:lpstr>Non_précisé</vt:lpstr>
      <vt:lpstr>Secteur</vt:lpstr>
    </vt:vector>
  </TitlesOfParts>
  <Company>Sowalfin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Plaintin Julien</dc:creator>
  <cp:lastModifiedBy>Bovesse Hugo</cp:lastModifiedBy>
  <cp:lastPrinted>2020-02-05T08:38:27Z</cp:lastPrinted>
  <dcterms:created xsi:type="dcterms:W3CDTF">2020-02-04T10:10:31Z</dcterms:created>
  <dcterms:modified xsi:type="dcterms:W3CDTF">2023-02-09T14:43:36Z</dcterms:modified>
</cp:coreProperties>
</file>